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awhitenack\Documents\Communications\Website\"/>
    </mc:Choice>
  </mc:AlternateContent>
  <xr:revisionPtr revIDLastSave="0" documentId="8_{DBDE9DB6-DB2E-4FE3-A6B7-D289A4BA6160}" xr6:coauthVersionLast="45" xr6:coauthVersionMax="45" xr10:uidLastSave="{00000000-0000-0000-0000-000000000000}"/>
  <bookViews>
    <workbookView xWindow="-28920" yWindow="-3120" windowWidth="29040" windowHeight="15840" firstSheet="2" activeTab="3" xr2:uid="{00000000-000D-0000-FFFF-FFFF00000000}"/>
  </bookViews>
  <sheets>
    <sheet name="April-June" sheetId="1" r:id="rId1"/>
    <sheet name="July-September" sheetId="2" r:id="rId2"/>
    <sheet name="October-December" sheetId="3" r:id="rId3"/>
    <sheet name="January-Marc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2" l="1"/>
  <c r="J60" i="2"/>
  <c r="I34" i="2"/>
  <c r="I70" i="2"/>
  <c r="I70" i="3" s="1"/>
  <c r="I70" i="4" s="1"/>
  <c r="I34" i="3"/>
  <c r="I34" i="4"/>
  <c r="G83" i="3"/>
  <c r="G84" i="3"/>
  <c r="D83" i="3"/>
  <c r="D84" i="3"/>
  <c r="B83" i="3"/>
  <c r="B84" i="3"/>
  <c r="B83" i="4"/>
  <c r="B84" i="4"/>
  <c r="D83" i="4"/>
  <c r="D84" i="4"/>
  <c r="G83" i="4"/>
  <c r="G84" i="4"/>
  <c r="G83" i="2"/>
  <c r="G84" i="2"/>
  <c r="B83" i="2"/>
  <c r="B84" i="2"/>
  <c r="D83" i="2"/>
  <c r="D84" i="2"/>
  <c r="J64" i="4"/>
  <c r="J60" i="4"/>
  <c r="J64" i="3"/>
  <c r="J60" i="3"/>
  <c r="J68" i="1"/>
  <c r="D5" i="4"/>
  <c r="D4" i="4"/>
  <c r="D3" i="4"/>
  <c r="D5" i="3"/>
  <c r="D4" i="3"/>
  <c r="D3" i="3"/>
  <c r="D5" i="2"/>
  <c r="D4" i="2"/>
  <c r="D3" i="2"/>
  <c r="N93" i="3"/>
  <c r="B12" i="2"/>
  <c r="G47" i="4"/>
  <c r="D47" i="4"/>
  <c r="B47" i="4"/>
  <c r="I45" i="4"/>
  <c r="G46" i="4" s="1"/>
  <c r="G45" i="4"/>
  <c r="D45" i="4"/>
  <c r="D57" i="4"/>
  <c r="B45" i="4"/>
  <c r="B57" i="4" s="1"/>
  <c r="G34" i="4"/>
  <c r="D34" i="4"/>
  <c r="B34" i="4"/>
  <c r="F23" i="4"/>
  <c r="D23" i="4"/>
  <c r="D46" i="4" s="1"/>
  <c r="B23" i="4"/>
  <c r="B46" i="4" s="1"/>
  <c r="F12" i="4"/>
  <c r="B12" i="4"/>
  <c r="G47" i="3"/>
  <c r="D47" i="3"/>
  <c r="B47" i="3"/>
  <c r="I45" i="3"/>
  <c r="G45" i="3"/>
  <c r="D45" i="3"/>
  <c r="D57" i="3"/>
  <c r="B45" i="3"/>
  <c r="B57" i="3"/>
  <c r="G34" i="3"/>
  <c r="D34" i="3"/>
  <c r="B34" i="3"/>
  <c r="F23" i="3"/>
  <c r="D23" i="3"/>
  <c r="D46" i="3" s="1"/>
  <c r="B23" i="3"/>
  <c r="F12" i="3"/>
  <c r="B12" i="3"/>
  <c r="G47" i="2"/>
  <c r="D47" i="2"/>
  <c r="B47" i="2"/>
  <c r="I45" i="2"/>
  <c r="G45" i="2"/>
  <c r="D45" i="2"/>
  <c r="D57" i="2" s="1"/>
  <c r="B45" i="2"/>
  <c r="B57" i="2"/>
  <c r="G34" i="2"/>
  <c r="F70" i="2" s="1"/>
  <c r="F70" i="3" s="1"/>
  <c r="F70" i="4" s="1"/>
  <c r="D34" i="2"/>
  <c r="D70" i="2" s="1"/>
  <c r="D70" i="3" s="1"/>
  <c r="D70" i="4" s="1"/>
  <c r="B34" i="2"/>
  <c r="B70" i="2" s="1"/>
  <c r="F23" i="2"/>
  <c r="D23" i="2"/>
  <c r="D46" i="2" s="1"/>
  <c r="B23" i="2"/>
  <c r="B46" i="2" s="1"/>
  <c r="F12" i="2"/>
  <c r="G83" i="1"/>
  <c r="G84" i="1"/>
  <c r="D83" i="1"/>
  <c r="D84" i="1" s="1"/>
  <c r="B83" i="1"/>
  <c r="J64" i="1"/>
  <c r="J60" i="1"/>
  <c r="G47" i="1"/>
  <c r="D47" i="1"/>
  <c r="B47" i="1"/>
  <c r="I45" i="1"/>
  <c r="G57" i="1" s="1"/>
  <c r="G45" i="1"/>
  <c r="D45" i="1"/>
  <c r="D57" i="1"/>
  <c r="B45" i="1"/>
  <c r="B57" i="1" s="1"/>
  <c r="I34" i="1"/>
  <c r="G34" i="1"/>
  <c r="D34" i="1"/>
  <c r="B34" i="1"/>
  <c r="F23" i="1"/>
  <c r="G46" i="1" s="1"/>
  <c r="D23" i="1"/>
  <c r="D46" i="1" s="1"/>
  <c r="B23" i="1"/>
  <c r="B46" i="1" s="1"/>
  <c r="F12" i="1"/>
  <c r="B12" i="1"/>
  <c r="G46" i="3"/>
  <c r="G57" i="3"/>
  <c r="G57" i="4"/>
  <c r="B84" i="1"/>
  <c r="B46" i="3"/>
  <c r="G57" i="2"/>
  <c r="J68" i="2" l="1"/>
  <c r="B70" i="3"/>
  <c r="G46" i="2"/>
  <c r="B70" i="4" l="1"/>
  <c r="J68" i="4" s="1"/>
  <c r="J68" i="3"/>
</calcChain>
</file>

<file path=xl/sharedStrings.xml><?xml version="1.0" encoding="utf-8"?>
<sst xmlns="http://schemas.openxmlformats.org/spreadsheetml/2006/main" count="904" uniqueCount="95">
  <si>
    <t xml:space="preserve">
NCCFW Batterer Intervention Program 
New Quarterly Statistical Report </t>
  </si>
  <si>
    <t xml:space="preserve">AGENCY: </t>
  </si>
  <si>
    <t>PROGRAM NAME:</t>
  </si>
  <si>
    <t xml:space="preserve">*COUNTY SERVED: </t>
  </si>
  <si>
    <t xml:space="preserve">*Provide a separate form for each county served </t>
  </si>
  <si>
    <t xml:space="preserve">Person completing this form: </t>
  </si>
  <si>
    <t xml:space="preserve">REPORTING Quarter (check one) </t>
  </si>
  <si>
    <t xml:space="preserve">Year: </t>
  </si>
  <si>
    <t>X</t>
  </si>
  <si>
    <t xml:space="preserve">April – June (due July 15th)  </t>
  </si>
  <si>
    <t xml:space="preserve">October – December (due Jan. 15th) </t>
  </si>
  <si>
    <t xml:space="preserve">July – September (due Oct. 15th)  </t>
  </si>
  <si>
    <t xml:space="preserve">January – March (due April 15th) </t>
  </si>
  <si>
    <t xml:space="preserve">A. REFERRAL OUTCOME INFORMATION </t>
  </si>
  <si>
    <t xml:space="preserve">1. Referrals received this quarter, counted by referring source </t>
  </si>
  <si>
    <t xml:space="preserve">Male Clients                                          </t>
  </si>
  <si>
    <t xml:space="preserve">Female Clients  </t>
  </si>
  <si>
    <t>Spanish Speaking</t>
  </si>
  <si>
    <t>Criminal Court</t>
  </si>
  <si>
    <t>Civil Court</t>
  </si>
  <si>
    <t>DSS</t>
  </si>
  <si>
    <t>Mental Health</t>
  </si>
  <si>
    <t>Substance Abuse</t>
  </si>
  <si>
    <t>Self-Referral</t>
  </si>
  <si>
    <t>Probation/Parole Initiated</t>
  </si>
  <si>
    <t xml:space="preserve">Total # referred </t>
  </si>
  <si>
    <t xml:space="preserve"> Total # referred</t>
  </si>
  <si>
    <t xml:space="preserve">Total # referred          </t>
  </si>
  <si>
    <r>
      <rPr>
        <b/>
        <sz val="9"/>
        <color rgb="FF000000"/>
        <rFont val="Times New Roman"/>
        <family val="1"/>
      </rPr>
      <t xml:space="preserve">2. All referrals assessed and enrolled in group, counted by referring source </t>
    </r>
    <r>
      <rPr>
        <sz val="9"/>
        <color rgb="FF000000"/>
        <rFont val="Times New Roman"/>
        <family val="1"/>
      </rPr>
      <t xml:space="preserve">(Include in this count all referrals accepted, even if the group has not yet begun. Count Hispanic clients separately only if you provide Spanish only groups) </t>
    </r>
  </si>
  <si>
    <t>Spanish Only Group Enrollees</t>
  </si>
  <si>
    <t>M</t>
  </si>
  <si>
    <t>F</t>
  </si>
  <si>
    <t>Probation/
Parole Initiated</t>
  </si>
  <si>
    <t>Total # accepted</t>
  </si>
  <si>
    <t xml:space="preserve"> Total # accepted</t>
  </si>
  <si>
    <r>
      <rPr>
        <b/>
        <sz val="9"/>
        <color theme="1"/>
        <rFont val="Times New Roman"/>
        <family val="1"/>
      </rPr>
      <t xml:space="preserve">3. All referrals not enrolled, listed by referring source </t>
    </r>
    <r>
      <rPr>
        <sz val="9"/>
        <color theme="1"/>
        <rFont val="Times New Roman"/>
        <family val="1"/>
      </rPr>
      <t xml:space="preserve">(Include in this count all no-shows for a scheduled intake, failure to respond to your program information, as well as those not appropriate for group)   </t>
    </r>
  </si>
  <si>
    <t xml:space="preserve">Spanish Speaking Only </t>
  </si>
  <si>
    <t>Total # not enrolled</t>
  </si>
  <si>
    <t xml:space="preserve"> Total # not enrolled</t>
  </si>
  <si>
    <r>
      <rPr>
        <b/>
        <sz val="9"/>
        <color rgb="FF000000"/>
        <rFont val="Times New Roman"/>
        <family val="1"/>
      </rPr>
      <t xml:space="preserve">4. Explanation of why referrals were not enrolled </t>
    </r>
    <r>
      <rPr>
        <sz val="9"/>
        <color rgb="FF000000"/>
        <rFont val="Times New Roman"/>
        <family val="1"/>
      </rPr>
      <t xml:space="preserve">(Count each client once using the main reason for non-enrollment)  </t>
    </r>
  </si>
  <si>
    <t>Spanish Speaking Clients</t>
  </si>
  <si>
    <t>Probation Revoked</t>
  </si>
  <si>
    <t>New Charges</t>
  </si>
  <si>
    <t>No Shows</t>
  </si>
  <si>
    <t>Other (type below):</t>
  </si>
  <si>
    <t xml:space="preserve">B.  PARTICIPANT OUTCOME   (in groups/completed/terminated) </t>
  </si>
  <si>
    <t>1. Total # of participants completing program this quarter:</t>
  </si>
  <si>
    <t xml:space="preserve">Total # completing all groups  </t>
  </si>
  <si>
    <t>Male</t>
  </si>
  <si>
    <t>Female</t>
  </si>
  <si>
    <t>Enrolled in Spanish Speaking Groups</t>
  </si>
  <si>
    <t>2. Total # of participants terminated from program this quarter:</t>
  </si>
  <si>
    <t xml:space="preserve"> Total # terminated all groups  </t>
  </si>
  <si>
    <t xml:space="preserve">3. Total # of participants in all groups this quarter (Participants from previous quarter as well as new enrollees, minus answers from Questions 1 and 2):   </t>
  </si>
  <si>
    <t xml:space="preserve">Total # in all groups  </t>
  </si>
  <si>
    <t xml:space="preserve">3A. Reason for termination of each client counted in question 2:  (Count one reason per client terminated - totals should equal the totals above in # B- 2) </t>
  </si>
  <si>
    <t xml:space="preserve">         Male Client        </t>
  </si>
  <si>
    <t xml:space="preserve">Female Client     </t>
  </si>
  <si>
    <t xml:space="preserve">Spanish Speaking Groups </t>
  </si>
  <si>
    <t>Excessive Absences</t>
  </si>
  <si>
    <t>Non-Compliance w/ Rules</t>
  </si>
  <si>
    <t>Recurrence of Violence</t>
  </si>
  <si>
    <t>Arrest/Probation Violation</t>
  </si>
  <si>
    <t>Non-Payment of Fees</t>
  </si>
  <si>
    <t>Total # Terminated</t>
  </si>
  <si>
    <t xml:space="preserve">C.  VICTIM SAFETY (Total numbers should roughly correspond to numbers of referrals enrolled, see Question A2) </t>
  </si>
  <si>
    <r>
      <t xml:space="preserve">1. Number of victims </t>
    </r>
    <r>
      <rPr>
        <b/>
        <i/>
        <u/>
        <sz val="9"/>
        <color theme="1"/>
        <rFont val="Times New Roman"/>
        <family val="1"/>
      </rPr>
      <t>able to contact</t>
    </r>
    <r>
      <rPr>
        <sz val="9"/>
        <color theme="1"/>
        <rFont val="Times New Roman"/>
        <family val="1"/>
      </rPr>
      <t>:</t>
    </r>
  </si>
  <si>
    <r>
      <t xml:space="preserve">1a. Number of victims </t>
    </r>
    <r>
      <rPr>
        <b/>
        <i/>
        <u/>
        <sz val="9"/>
        <color theme="1"/>
        <rFont val="Times New Roman"/>
        <family val="1"/>
      </rPr>
      <t>unable to contact</t>
    </r>
    <r>
      <rPr>
        <sz val="9"/>
        <color theme="1"/>
        <rFont val="Times New Roman"/>
        <family val="1"/>
      </rPr>
      <t xml:space="preserve"> (e.g. no contact information):</t>
    </r>
  </si>
  <si>
    <r>
      <t xml:space="preserve">  1b. Number of victims </t>
    </r>
    <r>
      <rPr>
        <b/>
        <i/>
        <u/>
        <sz val="9"/>
        <color theme="1"/>
        <rFont val="Times New Roman"/>
        <family val="1"/>
      </rPr>
      <t>requesting no contact</t>
    </r>
    <r>
      <rPr>
        <sz val="9"/>
        <color theme="1"/>
        <rFont val="Times New Roman"/>
        <family val="1"/>
      </rPr>
      <t>:</t>
    </r>
  </si>
  <si>
    <r>
      <t>2.  Total of BIP program</t>
    </r>
    <r>
      <rPr>
        <b/>
        <i/>
        <u/>
        <sz val="9"/>
        <color rgb="FF000000"/>
        <rFont val="Times New Roman"/>
        <family val="1"/>
      </rPr>
      <t xml:space="preserve"> information letters sent to victims</t>
    </r>
    <r>
      <rPr>
        <sz val="9"/>
        <color rgb="FF000000"/>
        <rFont val="Times New Roman"/>
        <family val="1"/>
      </rPr>
      <t xml:space="preserve">: </t>
    </r>
  </si>
  <si>
    <r>
      <t>2a.  Total</t>
    </r>
    <r>
      <rPr>
        <b/>
        <i/>
        <u/>
        <sz val="9"/>
        <color theme="1"/>
        <rFont val="Times New Roman"/>
        <family val="1"/>
      </rPr>
      <t xml:space="preserve"> returned correspondence</t>
    </r>
    <r>
      <rPr>
        <sz val="9"/>
        <color theme="1"/>
        <rFont val="Times New Roman"/>
        <family val="1"/>
      </rPr>
      <t xml:space="preserve"> (e.g.: unable to deliver, returned by sender):</t>
    </r>
  </si>
  <si>
    <r>
      <t xml:space="preserve">3. Number of victims </t>
    </r>
    <r>
      <rPr>
        <b/>
        <i/>
        <u/>
        <sz val="9"/>
        <color theme="1"/>
        <rFont val="Times New Roman"/>
        <family val="1"/>
      </rPr>
      <t>spoken to over the phone or in person</t>
    </r>
    <r>
      <rPr>
        <sz val="9"/>
        <color theme="1"/>
        <rFont val="Times New Roman"/>
        <family val="1"/>
      </rPr>
      <t>:</t>
    </r>
  </si>
  <si>
    <r>
      <t>3a. Total number of</t>
    </r>
    <r>
      <rPr>
        <b/>
        <i/>
        <u/>
        <sz val="9"/>
        <color rgb="FF000000"/>
        <rFont val="Times New Roman"/>
        <family val="1"/>
      </rPr>
      <t xml:space="preserve"> safety plans created with victims</t>
    </r>
    <r>
      <rPr>
        <sz val="9"/>
        <color rgb="FF000000"/>
        <rFont val="Times New Roman"/>
        <family val="1"/>
      </rPr>
      <t>:</t>
    </r>
  </si>
  <si>
    <r>
      <t>4.  Number of victims notified</t>
    </r>
    <r>
      <rPr>
        <b/>
        <i/>
        <u/>
        <sz val="9"/>
        <color theme="1"/>
        <rFont val="Times New Roman"/>
        <family val="1"/>
      </rPr>
      <t xml:space="preserve"> after client completes sessions</t>
    </r>
    <r>
      <rPr>
        <sz val="9"/>
        <color theme="1"/>
        <rFont val="Times New Roman"/>
        <family val="1"/>
      </rPr>
      <t xml:space="preserve">: </t>
    </r>
  </si>
  <si>
    <r>
      <t xml:space="preserve">4a. Number of victims </t>
    </r>
    <r>
      <rPr>
        <b/>
        <i/>
        <u/>
        <sz val="9"/>
        <color theme="1"/>
        <rFont val="Times New Roman"/>
        <family val="1"/>
      </rPr>
      <t>notified when client is terminated</t>
    </r>
    <r>
      <rPr>
        <sz val="9"/>
        <color theme="1"/>
        <rFont val="Times New Roman"/>
        <family val="1"/>
      </rPr>
      <t>:</t>
    </r>
  </si>
  <si>
    <r>
      <t xml:space="preserve">5. </t>
    </r>
    <r>
      <rPr>
        <sz val="9"/>
        <color theme="1"/>
        <rFont val="Times New Roman"/>
        <family val="1"/>
      </rPr>
      <t>Number of</t>
    </r>
    <r>
      <rPr>
        <b/>
        <i/>
        <u/>
        <sz val="9"/>
        <color theme="1"/>
        <rFont val="Times New Roman"/>
        <family val="1"/>
      </rPr>
      <t xml:space="preserve"> contacts made with Victim Service Provider </t>
    </r>
    <r>
      <rPr>
        <sz val="9"/>
        <color theme="1"/>
        <rFont val="Times New Roman"/>
        <family val="1"/>
      </rPr>
      <t>(DV agency):</t>
    </r>
  </si>
  <si>
    <t>D.</t>
  </si>
  <si>
    <t xml:space="preserve">Signature of Executive Director or BIP Program Director </t>
  </si>
  <si>
    <t xml:space="preserve">Date </t>
  </si>
  <si>
    <t>Statistical Forms are DUE 
Two (2) weeks after the end of the reporting quarter:</t>
  </si>
  <si>
    <t>TO SUBMIT FORM:
Attach completed excel document to an email.</t>
  </si>
  <si>
    <t>July 15th</t>
  </si>
  <si>
    <t>Title Email:</t>
  </si>
  <si>
    <t>October 15th</t>
  </si>
  <si>
    <t>Program Name, County, # Quarter Report</t>
  </si>
  <si>
    <t>January 15th</t>
  </si>
  <si>
    <t xml:space="preserve">Email  must be sent to: </t>
  </si>
  <si>
    <t>April 15th</t>
  </si>
  <si>
    <t>Batterer.Intervention@doa.nc.gov</t>
  </si>
  <si>
    <t>Form Revised 06/2017</t>
  </si>
  <si>
    <t xml:space="preserve">
NCCFW Batterer Intervention Program 
New Quarterly Statistical Report</t>
  </si>
  <si>
    <r>
      <rPr>
        <b/>
        <sz val="9"/>
        <color rgb="FF000000"/>
        <rFont val="Times New Roman"/>
        <family val="1"/>
      </rPr>
      <t>2. All referrals assessed and enrolled in group, counted by referring source</t>
    </r>
    <r>
      <rPr>
        <sz val="9"/>
        <color rgb="FF000000"/>
        <rFont val="Times New Roman"/>
        <family val="1"/>
      </rPr>
      <t xml:space="preserve"> (Include in this count all referrals accepted, even if the group has not yet begun. Count Hispanic clients separately only if you provide Spanish only groups) </t>
    </r>
  </si>
  <si>
    <r>
      <rPr>
        <b/>
        <sz val="9"/>
        <color rgb="FF000000"/>
        <rFont val="Times New Roman"/>
        <family val="1"/>
      </rPr>
      <t>4. Explanation of why referrals were not enrolled</t>
    </r>
    <r>
      <rPr>
        <sz val="9"/>
        <color rgb="FF000000"/>
        <rFont val="Times New Roman"/>
        <family val="1"/>
      </rPr>
      <t xml:space="preserve"> (Count each client once using the main reason for non-enrollment)  </t>
    </r>
  </si>
  <si>
    <t xml:space="preserve">3. Total # of participants in all groups this quarter:   </t>
  </si>
  <si>
    <r>
      <t xml:space="preserve">   1b. Number of victims </t>
    </r>
    <r>
      <rPr>
        <b/>
        <i/>
        <u/>
        <sz val="9"/>
        <color theme="1"/>
        <rFont val="Times New Roman"/>
        <family val="1"/>
      </rPr>
      <t>requesting no contact</t>
    </r>
    <r>
      <rPr>
        <sz val="9"/>
        <color theme="1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</si>
</sst>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u/>
      <sz val="9"/>
      <color theme="1"/>
      <name val="Times New Roman"/>
      <family val="1"/>
    </font>
    <font>
      <sz val="8.5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i/>
      <u/>
      <sz val="9"/>
      <color theme="1"/>
      <name val="Times New Roman"/>
      <family val="1"/>
    </font>
    <font>
      <b/>
      <i/>
      <u/>
      <sz val="9"/>
      <color rgb="FF000000"/>
      <name val="Times New Roman"/>
      <family val="1"/>
    </font>
    <font>
      <b/>
      <sz val="8.5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/>
    <xf numFmtId="0" fontId="12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Border="1"/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/>
    <xf numFmtId="0" fontId="8" fillId="0" borderId="0" xfId="0" applyFont="1" applyBorder="1"/>
    <xf numFmtId="0" fontId="8" fillId="0" borderId="0" xfId="0" applyFont="1" applyBorder="1" applyAlignment="1"/>
    <xf numFmtId="0" fontId="15" fillId="0" borderId="0" xfId="0" applyFont="1" applyAlignment="1">
      <alignment horizontal="left" vertical="center"/>
    </xf>
    <xf numFmtId="0" fontId="11" fillId="0" borderId="5" xfId="0" applyFont="1" applyBorder="1"/>
    <xf numFmtId="0" fontId="8" fillId="0" borderId="0" xfId="0" applyFont="1" applyBorder="1" applyProtection="1">
      <protection locked="0"/>
    </xf>
    <xf numFmtId="0" fontId="16" fillId="0" borderId="0" xfId="0" applyFont="1"/>
    <xf numFmtId="0" fontId="2" fillId="0" borderId="0" xfId="0" applyFont="1" applyBorder="1" applyAlignment="1"/>
    <xf numFmtId="0" fontId="11" fillId="0" borderId="5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Protection="1"/>
    <xf numFmtId="0" fontId="17" fillId="0" borderId="0" xfId="0" applyFont="1"/>
    <xf numFmtId="0" fontId="18" fillId="0" borderId="0" xfId="0" applyFont="1"/>
    <xf numFmtId="0" fontId="18" fillId="0" borderId="0" xfId="0" applyFont="1" applyAlignment="1"/>
    <xf numFmtId="0" fontId="20" fillId="0" borderId="0" xfId="1" applyFont="1"/>
    <xf numFmtId="0" fontId="12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left" indent="2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protection locked="0"/>
    </xf>
    <xf numFmtId="0" fontId="17" fillId="0" borderId="0" xfId="0" applyFont="1" applyBorder="1"/>
    <xf numFmtId="0" fontId="25" fillId="0" borderId="0" xfId="0" applyFont="1" applyBorder="1" applyAlignment="1" applyProtection="1">
      <protection locked="0"/>
    </xf>
    <xf numFmtId="0" fontId="26" fillId="0" borderId="0" xfId="0" applyFont="1"/>
    <xf numFmtId="0" fontId="0" fillId="0" borderId="0" xfId="0" applyBorder="1"/>
    <xf numFmtId="0" fontId="8" fillId="0" borderId="3" xfId="0" applyFont="1" applyBorder="1" applyAlignment="1" applyProtection="1">
      <alignment horizontal="center" vertical="center"/>
    </xf>
    <xf numFmtId="0" fontId="0" fillId="0" borderId="0" xfId="0" applyProtection="1"/>
    <xf numFmtId="0" fontId="11" fillId="0" borderId="0" xfId="0" applyFont="1" applyAlignment="1" applyProtection="1"/>
    <xf numFmtId="0" fontId="17" fillId="0" borderId="1" xfId="0" applyFont="1" applyBorder="1" applyProtection="1"/>
    <xf numFmtId="0" fontId="8" fillId="0" borderId="1" xfId="0" applyFont="1" applyBorder="1" applyProtection="1"/>
    <xf numFmtId="0" fontId="8" fillId="0" borderId="0" xfId="0" applyFont="1" applyAlignment="1" applyProtection="1"/>
    <xf numFmtId="0" fontId="17" fillId="0" borderId="0" xfId="0" applyFont="1" applyBorder="1" applyAlignment="1" applyProtection="1"/>
    <xf numFmtId="0" fontId="25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indent="1"/>
    </xf>
    <xf numFmtId="0" fontId="8" fillId="0" borderId="1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indent="1"/>
    </xf>
    <xf numFmtId="0" fontId="17" fillId="0" borderId="0" xfId="0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left" vertical="top" indent="1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31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26"/>
  <sheetViews>
    <sheetView showGridLines="0" workbookViewId="0">
      <selection activeCell="D3" sqref="D3:L3"/>
    </sheetView>
  </sheetViews>
  <sheetFormatPr defaultRowHeight="14.5" x14ac:dyDescent="0.35"/>
  <cols>
    <col min="1" max="1" width="3.1796875" customWidth="1"/>
    <col min="2" max="2" width="4.54296875" customWidth="1"/>
    <col min="3" max="3" width="19.26953125" customWidth="1"/>
    <col min="4" max="4" width="4.7265625" customWidth="1"/>
    <col min="5" max="5" width="18" customWidth="1"/>
    <col min="6" max="6" width="4" customWidth="1"/>
    <col min="7" max="7" width="4.26953125" customWidth="1"/>
    <col min="8" max="8" width="3.453125" customWidth="1"/>
    <col min="9" max="9" width="4.26953125" customWidth="1"/>
    <col min="12" max="12" width="1.54296875" hidden="1" customWidth="1"/>
    <col min="13" max="14" width="3.7265625" customWidth="1"/>
  </cols>
  <sheetData>
    <row r="1" spans="2:18" ht="22.5" customHeight="1" x14ac:dyDescent="0.3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  <c r="P1" s="1"/>
      <c r="Q1" s="1"/>
      <c r="R1" s="1"/>
    </row>
    <row r="2" spans="2:18" ht="52.5" customHeight="1" x14ac:dyDescent="0.3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"/>
      <c r="P2" s="1"/>
      <c r="Q2" s="1"/>
      <c r="R2" s="1"/>
    </row>
    <row r="3" spans="2:18" x14ac:dyDescent="0.35">
      <c r="B3" s="2" t="s">
        <v>1</v>
      </c>
      <c r="C3" s="2"/>
      <c r="D3" s="83"/>
      <c r="E3" s="83"/>
      <c r="F3" s="83"/>
      <c r="G3" s="83"/>
      <c r="H3" s="83"/>
      <c r="I3" s="83"/>
      <c r="J3" s="83"/>
      <c r="K3" s="83"/>
      <c r="L3" s="83"/>
      <c r="M3" s="40"/>
      <c r="N3" s="3"/>
      <c r="O3" s="1"/>
      <c r="P3" s="1"/>
      <c r="Q3" s="1"/>
      <c r="R3" s="1"/>
    </row>
    <row r="4" spans="2:18" x14ac:dyDescent="0.35">
      <c r="B4" s="2" t="s">
        <v>2</v>
      </c>
      <c r="C4" s="2"/>
      <c r="D4" s="84"/>
      <c r="E4" s="84"/>
      <c r="F4" s="84"/>
      <c r="G4" s="84"/>
      <c r="H4" s="84"/>
      <c r="I4" s="84"/>
      <c r="J4" s="84"/>
      <c r="K4" s="84"/>
      <c r="L4" s="84"/>
      <c r="M4" s="40"/>
      <c r="N4" s="3"/>
      <c r="O4" s="1"/>
      <c r="P4" s="1"/>
      <c r="Q4" s="1"/>
      <c r="R4" s="1"/>
    </row>
    <row r="5" spans="2:18" x14ac:dyDescent="0.35">
      <c r="B5" s="2" t="s">
        <v>3</v>
      </c>
      <c r="C5" s="2"/>
      <c r="D5" s="84"/>
      <c r="E5" s="84"/>
      <c r="F5" s="84"/>
      <c r="G5" s="84"/>
      <c r="H5" s="84"/>
      <c r="I5" s="84"/>
      <c r="J5" s="84"/>
      <c r="K5" s="84"/>
      <c r="L5" s="84"/>
      <c r="M5" s="40"/>
      <c r="N5" s="3"/>
      <c r="O5" s="1"/>
      <c r="P5" s="1"/>
      <c r="Q5" s="1"/>
      <c r="R5" s="1"/>
    </row>
    <row r="6" spans="2:18" x14ac:dyDescent="0.35">
      <c r="B6" s="4" t="s">
        <v>4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5" x14ac:dyDescent="0.35">
      <c r="B7" s="5" t="s">
        <v>5</v>
      </c>
      <c r="C7" s="2"/>
      <c r="D7" s="3"/>
      <c r="E7" s="83"/>
      <c r="F7" s="83"/>
      <c r="G7" s="83"/>
      <c r="H7" s="83"/>
      <c r="I7" s="83"/>
      <c r="J7" s="83"/>
      <c r="K7" s="83"/>
      <c r="L7" s="83"/>
      <c r="M7" s="40"/>
      <c r="N7" s="1"/>
      <c r="O7" s="1"/>
      <c r="P7" s="1"/>
      <c r="Q7" s="1"/>
      <c r="R7" s="1"/>
    </row>
    <row r="8" spans="2:18" x14ac:dyDescent="0.35">
      <c r="B8" s="6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x14ac:dyDescent="0.35">
      <c r="B9" s="6" t="s">
        <v>6</v>
      </c>
      <c r="C9" s="2"/>
      <c r="D9" s="1"/>
      <c r="E9" s="1"/>
      <c r="F9" s="6" t="s">
        <v>7</v>
      </c>
      <c r="G9" s="1"/>
      <c r="H9" s="83"/>
      <c r="I9" s="83"/>
      <c r="J9" s="83"/>
      <c r="K9" s="83"/>
      <c r="L9" s="83"/>
      <c r="M9" s="40"/>
      <c r="N9" s="1"/>
      <c r="O9" s="1"/>
      <c r="P9" s="1"/>
      <c r="Q9" s="1"/>
      <c r="R9" s="1"/>
    </row>
    <row r="10" spans="2:18" ht="15" x14ac:dyDescent="0.35">
      <c r="B10" s="45" t="s">
        <v>8</v>
      </c>
      <c r="C10" s="2" t="s">
        <v>9</v>
      </c>
      <c r="D10" s="1"/>
      <c r="E10" s="1"/>
      <c r="F10" s="8"/>
      <c r="G10" s="2" t="s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x14ac:dyDescent="0.35">
      <c r="B11" s="7"/>
      <c r="C11" s="2" t="s">
        <v>11</v>
      </c>
      <c r="D11" s="1"/>
      <c r="E11" s="1"/>
      <c r="F11" s="7"/>
      <c r="G11" s="2" t="s">
        <v>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35">
      <c r="B12" s="73" t="str">
        <f>IF(ISBLANK(B10)*ISBLANK(B11)*ISBLANK(F10)*ISBLANK(F11),"Must check one quarter","")</f>
        <v/>
      </c>
      <c r="C12" s="73"/>
      <c r="D12" s="1"/>
      <c r="E12" s="1"/>
      <c r="F12" s="74" t="str">
        <f>IF(ISBLANK(H9),"Must enter year","")</f>
        <v>Must enter year</v>
      </c>
      <c r="G12" s="74"/>
      <c r="H12" s="74"/>
      <c r="I12" s="74"/>
      <c r="J12" s="74"/>
      <c r="K12" s="1"/>
      <c r="L12" s="1"/>
      <c r="M12" s="1"/>
      <c r="N12" s="1"/>
      <c r="O12" s="1"/>
      <c r="P12" s="1"/>
      <c r="Q12" s="1"/>
      <c r="R12" s="1"/>
    </row>
    <row r="13" spans="2:18" x14ac:dyDescent="0.35">
      <c r="B13" s="9" t="s">
        <v>13</v>
      </c>
      <c r="C13" s="10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P13" s="1"/>
      <c r="Q13" s="1"/>
      <c r="R13" s="1"/>
    </row>
    <row r="14" spans="2:18" x14ac:dyDescent="0.35">
      <c r="B14" s="77" t="s">
        <v>14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1"/>
      <c r="P14" s="1"/>
      <c r="Q14" s="1"/>
      <c r="R14" s="1"/>
    </row>
    <row r="15" spans="2:18" x14ac:dyDescent="0.35">
      <c r="B15" s="12" t="s">
        <v>15</v>
      </c>
      <c r="C15" s="10"/>
      <c r="D15" s="13" t="s">
        <v>16</v>
      </c>
      <c r="E15" s="11"/>
      <c r="F15" s="14" t="s">
        <v>17</v>
      </c>
      <c r="G15" s="11"/>
      <c r="H15" s="11"/>
      <c r="I15" s="11"/>
      <c r="J15" s="11"/>
      <c r="K15" s="1"/>
      <c r="L15" s="1"/>
      <c r="M15" s="1"/>
      <c r="N15" s="1"/>
      <c r="O15" s="1"/>
      <c r="P15" s="1"/>
      <c r="Q15" s="1"/>
      <c r="R15" s="1"/>
    </row>
    <row r="16" spans="2:18" x14ac:dyDescent="0.35">
      <c r="B16" s="15"/>
      <c r="C16" s="10" t="s">
        <v>18</v>
      </c>
      <c r="D16" s="15"/>
      <c r="E16" s="10" t="s">
        <v>18</v>
      </c>
      <c r="F16" s="15"/>
      <c r="G16" s="10" t="s">
        <v>18</v>
      </c>
      <c r="H16" s="11"/>
      <c r="I16" s="11"/>
      <c r="J16" s="11"/>
      <c r="K16" s="1"/>
      <c r="L16" s="1"/>
      <c r="M16" s="1"/>
      <c r="N16" s="1"/>
      <c r="O16" s="1"/>
      <c r="P16" s="1"/>
      <c r="Q16" s="1"/>
      <c r="R16" s="1"/>
    </row>
    <row r="17" spans="2:18" x14ac:dyDescent="0.35">
      <c r="B17" s="16"/>
      <c r="C17" s="10" t="s">
        <v>19</v>
      </c>
      <c r="D17" s="15"/>
      <c r="E17" s="10" t="s">
        <v>19</v>
      </c>
      <c r="F17" s="15"/>
      <c r="G17" s="10" t="s">
        <v>19</v>
      </c>
      <c r="H17" s="11"/>
      <c r="I17" s="11"/>
      <c r="J17" s="11"/>
      <c r="K17" s="1"/>
      <c r="L17" s="1"/>
      <c r="M17" s="1"/>
      <c r="N17" s="1"/>
      <c r="O17" s="1"/>
      <c r="P17" s="1"/>
      <c r="Q17" s="1"/>
      <c r="R17" s="1"/>
    </row>
    <row r="18" spans="2:18" x14ac:dyDescent="0.35">
      <c r="B18" s="16"/>
      <c r="C18" s="10" t="s">
        <v>20</v>
      </c>
      <c r="D18" s="15"/>
      <c r="E18" s="10" t="s">
        <v>20</v>
      </c>
      <c r="F18" s="15"/>
      <c r="G18" s="10" t="s">
        <v>20</v>
      </c>
      <c r="H18" s="11"/>
      <c r="I18" s="11"/>
      <c r="J18" s="11"/>
      <c r="K18" s="1"/>
      <c r="L18" s="1"/>
      <c r="M18" s="1"/>
      <c r="N18" s="1"/>
      <c r="O18" s="1"/>
      <c r="P18" s="1"/>
      <c r="Q18" s="1"/>
      <c r="R18" s="1"/>
    </row>
    <row r="19" spans="2:18" x14ac:dyDescent="0.35">
      <c r="B19" s="16"/>
      <c r="C19" s="10" t="s">
        <v>21</v>
      </c>
      <c r="D19" s="15"/>
      <c r="E19" s="10" t="s">
        <v>21</v>
      </c>
      <c r="F19" s="15"/>
      <c r="G19" s="10" t="s">
        <v>21</v>
      </c>
      <c r="H19" s="11"/>
      <c r="I19" s="11"/>
      <c r="J19" s="11"/>
      <c r="K19" s="1"/>
      <c r="L19" s="1"/>
      <c r="M19" s="1"/>
      <c r="N19" s="1"/>
      <c r="O19" s="1"/>
      <c r="P19" s="1"/>
      <c r="Q19" s="1"/>
      <c r="R19" s="1"/>
    </row>
    <row r="20" spans="2:18" x14ac:dyDescent="0.35">
      <c r="B20" s="16"/>
      <c r="C20" s="10" t="s">
        <v>22</v>
      </c>
      <c r="D20" s="15"/>
      <c r="E20" s="10" t="s">
        <v>22</v>
      </c>
      <c r="F20" s="15"/>
      <c r="G20" s="10" t="s">
        <v>22</v>
      </c>
      <c r="H20" s="11"/>
      <c r="I20" s="11"/>
      <c r="J20" s="11"/>
      <c r="K20" s="1"/>
      <c r="L20" s="1"/>
      <c r="M20" s="1"/>
      <c r="N20" s="1"/>
      <c r="O20" s="1"/>
      <c r="P20" s="1"/>
      <c r="Q20" s="1"/>
      <c r="R20" s="1"/>
    </row>
    <row r="21" spans="2:18" x14ac:dyDescent="0.35">
      <c r="B21" s="16"/>
      <c r="C21" s="10" t="s">
        <v>23</v>
      </c>
      <c r="D21" s="15"/>
      <c r="E21" s="10" t="s">
        <v>23</v>
      </c>
      <c r="F21" s="15"/>
      <c r="G21" s="10" t="s">
        <v>23</v>
      </c>
      <c r="H21" s="11"/>
      <c r="I21" s="11"/>
      <c r="J21" s="11"/>
      <c r="K21" s="1"/>
      <c r="L21" s="1"/>
      <c r="M21" s="1"/>
      <c r="N21" s="1"/>
      <c r="O21" s="1"/>
      <c r="P21" s="1"/>
      <c r="Q21" s="1"/>
      <c r="R21" s="1"/>
    </row>
    <row r="22" spans="2:18" x14ac:dyDescent="0.35">
      <c r="B22" s="16"/>
      <c r="C22" s="10" t="s">
        <v>24</v>
      </c>
      <c r="D22" s="15"/>
      <c r="E22" s="10" t="s">
        <v>24</v>
      </c>
      <c r="F22" s="15"/>
      <c r="G22" s="10" t="s">
        <v>24</v>
      </c>
      <c r="H22" s="11"/>
      <c r="I22" s="11"/>
      <c r="J22" s="11"/>
      <c r="K22" s="1"/>
      <c r="L22" s="1"/>
      <c r="M22" s="1"/>
      <c r="N22" s="1"/>
      <c r="O22" s="1"/>
      <c r="P22" s="1"/>
      <c r="Q22" s="1"/>
      <c r="R22" s="1"/>
    </row>
    <row r="23" spans="2:18" ht="15" thickBot="1" x14ac:dyDescent="0.4">
      <c r="B23" s="17">
        <f>SUM(B16:B22)</f>
        <v>0</v>
      </c>
      <c r="C23" s="13" t="s">
        <v>25</v>
      </c>
      <c r="D23" s="17">
        <f>SUM(D16:D22)</f>
        <v>0</v>
      </c>
      <c r="E23" s="14" t="s">
        <v>26</v>
      </c>
      <c r="F23" s="17">
        <f>SUM(F16:F22)</f>
        <v>0</v>
      </c>
      <c r="G23" s="14" t="s">
        <v>27</v>
      </c>
      <c r="H23" s="11"/>
      <c r="I23" s="11"/>
      <c r="J23" s="11"/>
      <c r="K23" s="1"/>
      <c r="L23" s="1"/>
      <c r="M23" s="1"/>
      <c r="N23" s="1"/>
      <c r="O23" s="1"/>
      <c r="P23" s="1"/>
      <c r="Q23" s="1"/>
      <c r="R23" s="1"/>
    </row>
    <row r="24" spans="2:18" x14ac:dyDescent="0.35">
      <c r="B24" s="14"/>
      <c r="C24" s="10"/>
      <c r="D24" s="14"/>
      <c r="E24" s="11"/>
      <c r="F24" s="14"/>
      <c r="G24" s="14"/>
      <c r="H24" s="11"/>
      <c r="I24" s="11"/>
      <c r="J24" s="11"/>
      <c r="K24" s="1"/>
      <c r="L24" s="1"/>
      <c r="M24" s="1"/>
      <c r="N24" s="1"/>
      <c r="O24" s="1"/>
      <c r="P24" s="1"/>
      <c r="Q24" s="1"/>
      <c r="R24" s="1"/>
    </row>
    <row r="25" spans="2:18" ht="36.75" customHeight="1" x14ac:dyDescent="0.35">
      <c r="B25" s="72" t="s">
        <v>28</v>
      </c>
      <c r="C25" s="72"/>
      <c r="D25" s="72"/>
      <c r="E25" s="72"/>
      <c r="F25" s="72"/>
      <c r="G25" s="72"/>
      <c r="H25" s="72"/>
      <c r="I25" s="72"/>
      <c r="J25" s="72"/>
      <c r="K25" s="72"/>
      <c r="L25" s="39"/>
      <c r="M25" s="39"/>
      <c r="N25" s="39"/>
      <c r="O25" s="1"/>
      <c r="P25" s="1"/>
      <c r="Q25" s="1"/>
      <c r="R25" s="1"/>
    </row>
    <row r="26" spans="2:18" x14ac:dyDescent="0.35">
      <c r="B26" s="12" t="s">
        <v>15</v>
      </c>
      <c r="C26" s="10"/>
      <c r="D26" s="13" t="s">
        <v>16</v>
      </c>
      <c r="E26" s="11"/>
      <c r="F26" s="14" t="s">
        <v>29</v>
      </c>
      <c r="G26" s="11"/>
      <c r="H26" s="11"/>
      <c r="I26" s="11"/>
      <c r="J26" s="11"/>
      <c r="K26" s="1"/>
      <c r="L26" s="1"/>
      <c r="M26" s="1"/>
      <c r="N26" s="1"/>
      <c r="O26" s="1"/>
      <c r="P26" s="1"/>
      <c r="Q26" s="1"/>
      <c r="R26" s="1"/>
    </row>
    <row r="27" spans="2:18" x14ac:dyDescent="0.35">
      <c r="B27" s="16"/>
      <c r="C27" s="10" t="s">
        <v>18</v>
      </c>
      <c r="D27" s="16"/>
      <c r="E27" s="10" t="s">
        <v>18</v>
      </c>
      <c r="F27" s="18" t="s">
        <v>30</v>
      </c>
      <c r="G27" s="16"/>
      <c r="H27" s="19" t="s">
        <v>31</v>
      </c>
      <c r="I27" s="16"/>
      <c r="J27" s="11" t="s">
        <v>18</v>
      </c>
      <c r="K27" s="1"/>
      <c r="L27" s="1"/>
      <c r="M27" s="1"/>
      <c r="N27" s="1"/>
      <c r="O27" s="1"/>
      <c r="P27" s="1"/>
      <c r="Q27" s="1"/>
      <c r="R27" s="1"/>
    </row>
    <row r="28" spans="2:18" x14ac:dyDescent="0.35">
      <c r="B28" s="16"/>
      <c r="C28" s="10" t="s">
        <v>19</v>
      </c>
      <c r="D28" s="16"/>
      <c r="E28" s="10" t="s">
        <v>19</v>
      </c>
      <c r="F28" s="18" t="s">
        <v>30</v>
      </c>
      <c r="G28" s="16"/>
      <c r="H28" s="19" t="s">
        <v>31</v>
      </c>
      <c r="I28" s="16"/>
      <c r="J28" s="11" t="s">
        <v>19</v>
      </c>
      <c r="K28" s="1"/>
      <c r="L28" s="1"/>
      <c r="M28" s="1"/>
      <c r="N28" s="1"/>
      <c r="O28" s="1"/>
      <c r="P28" s="1"/>
      <c r="Q28" s="1"/>
      <c r="R28" s="1"/>
    </row>
    <row r="29" spans="2:18" x14ac:dyDescent="0.35">
      <c r="B29" s="16"/>
      <c r="C29" s="10" t="s">
        <v>20</v>
      </c>
      <c r="D29" s="16"/>
      <c r="E29" s="10" t="s">
        <v>20</v>
      </c>
      <c r="F29" s="18" t="s">
        <v>30</v>
      </c>
      <c r="G29" s="16"/>
      <c r="H29" s="19" t="s">
        <v>31</v>
      </c>
      <c r="I29" s="16"/>
      <c r="J29" s="11" t="s">
        <v>20</v>
      </c>
      <c r="K29" s="1"/>
      <c r="L29" s="1"/>
      <c r="M29" s="1"/>
      <c r="N29" s="1"/>
      <c r="O29" s="1"/>
      <c r="P29" s="1"/>
      <c r="Q29" s="1"/>
      <c r="R29" s="1"/>
    </row>
    <row r="30" spans="2:18" x14ac:dyDescent="0.35">
      <c r="B30" s="16"/>
      <c r="C30" s="10" t="s">
        <v>21</v>
      </c>
      <c r="D30" s="16"/>
      <c r="E30" s="10" t="s">
        <v>21</v>
      </c>
      <c r="F30" s="18" t="s">
        <v>30</v>
      </c>
      <c r="G30" s="16"/>
      <c r="H30" s="19" t="s">
        <v>31</v>
      </c>
      <c r="I30" s="16"/>
      <c r="J30" s="11" t="s">
        <v>21</v>
      </c>
      <c r="K30" s="1"/>
      <c r="L30" s="1"/>
      <c r="M30" s="1"/>
      <c r="N30" s="1"/>
      <c r="O30" s="1"/>
      <c r="P30" s="1"/>
      <c r="Q30" s="1"/>
      <c r="R30" s="1"/>
    </row>
    <row r="31" spans="2:18" x14ac:dyDescent="0.35">
      <c r="B31" s="16"/>
      <c r="C31" s="10" t="s">
        <v>22</v>
      </c>
      <c r="D31" s="16"/>
      <c r="E31" s="10" t="s">
        <v>22</v>
      </c>
      <c r="F31" s="18" t="s">
        <v>30</v>
      </c>
      <c r="G31" s="16"/>
      <c r="H31" s="19" t="s">
        <v>31</v>
      </c>
      <c r="I31" s="16"/>
      <c r="J31" s="11" t="s">
        <v>22</v>
      </c>
      <c r="K31" s="1"/>
      <c r="L31" s="1"/>
      <c r="M31" s="1"/>
      <c r="N31" s="1"/>
      <c r="O31" s="1"/>
      <c r="P31" s="1"/>
      <c r="Q31" s="1"/>
      <c r="R31" s="1"/>
    </row>
    <row r="32" spans="2:18" x14ac:dyDescent="0.35">
      <c r="B32" s="16"/>
      <c r="C32" s="10" t="s">
        <v>23</v>
      </c>
      <c r="D32" s="16"/>
      <c r="E32" s="10" t="s">
        <v>23</v>
      </c>
      <c r="F32" s="18" t="s">
        <v>30</v>
      </c>
      <c r="G32" s="16"/>
      <c r="H32" s="19" t="s">
        <v>31</v>
      </c>
      <c r="I32" s="16"/>
      <c r="J32" s="11" t="s">
        <v>23</v>
      </c>
      <c r="K32" s="1"/>
      <c r="L32" s="1"/>
      <c r="M32" s="1"/>
      <c r="N32" s="1"/>
      <c r="O32" s="1"/>
      <c r="P32" s="1"/>
      <c r="Q32" s="1"/>
      <c r="R32" s="1"/>
    </row>
    <row r="33" spans="2:18" x14ac:dyDescent="0.35">
      <c r="B33" s="16"/>
      <c r="C33" s="10" t="s">
        <v>32</v>
      </c>
      <c r="D33" s="16"/>
      <c r="E33" s="10" t="s">
        <v>32</v>
      </c>
      <c r="F33" s="18" t="s">
        <v>30</v>
      </c>
      <c r="G33" s="16"/>
      <c r="H33" s="19" t="s">
        <v>31</v>
      </c>
      <c r="I33" s="16"/>
      <c r="J33" s="11" t="s">
        <v>32</v>
      </c>
      <c r="K33" s="1"/>
      <c r="L33" s="1"/>
      <c r="M33" s="1"/>
      <c r="N33" s="1"/>
      <c r="O33" s="1"/>
      <c r="P33" s="1"/>
      <c r="Q33" s="1"/>
      <c r="R33" s="1"/>
    </row>
    <row r="34" spans="2:18" ht="15" thickBot="1" x14ac:dyDescent="0.4">
      <c r="B34" s="17">
        <f>SUM(B27:B33)</f>
        <v>0</v>
      </c>
      <c r="C34" s="13" t="s">
        <v>33</v>
      </c>
      <c r="D34" s="17">
        <f>SUM(D27:D33)</f>
        <v>0</v>
      </c>
      <c r="E34" s="14" t="s">
        <v>34</v>
      </c>
      <c r="F34" s="10" t="s">
        <v>30</v>
      </c>
      <c r="G34" s="17">
        <f>SUM(G27:G33)</f>
        <v>0</v>
      </c>
      <c r="H34" s="14" t="s">
        <v>31</v>
      </c>
      <c r="I34" s="17">
        <f>SUM(I27:I33)</f>
        <v>0</v>
      </c>
      <c r="J34" s="13" t="s">
        <v>33</v>
      </c>
      <c r="K34" s="1"/>
      <c r="L34" s="1"/>
      <c r="M34" s="1"/>
      <c r="N34" s="1"/>
      <c r="O34" s="1"/>
      <c r="P34" s="1"/>
      <c r="Q34" s="1"/>
      <c r="R34" s="1"/>
    </row>
    <row r="35" spans="2:18" x14ac:dyDescent="0.35">
      <c r="B35" s="10"/>
      <c r="C35" s="10"/>
      <c r="D35" s="11"/>
      <c r="E35" s="11"/>
      <c r="F35" s="11"/>
      <c r="G35" s="11"/>
      <c r="H35" s="11"/>
      <c r="I35" s="11"/>
      <c r="J35" s="11"/>
      <c r="K35" s="1"/>
      <c r="L35" s="1"/>
      <c r="M35" s="1"/>
      <c r="N35" s="1"/>
      <c r="O35" s="1"/>
      <c r="P35" s="1"/>
      <c r="Q35" s="1"/>
      <c r="R35" s="1"/>
    </row>
    <row r="36" spans="2:18" ht="24.75" customHeight="1" x14ac:dyDescent="0.35">
      <c r="B36" s="79" t="s">
        <v>35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1"/>
      <c r="P36" s="1"/>
      <c r="Q36" s="1"/>
      <c r="R36" s="1"/>
    </row>
    <row r="37" spans="2:18" x14ac:dyDescent="0.35">
      <c r="B37" s="12" t="s">
        <v>15</v>
      </c>
      <c r="C37" s="10"/>
      <c r="D37" s="13" t="s">
        <v>16</v>
      </c>
      <c r="E37" s="11"/>
      <c r="F37" s="11"/>
      <c r="G37" s="14" t="s">
        <v>36</v>
      </c>
      <c r="H37" s="11"/>
      <c r="I37" s="11"/>
      <c r="J37" s="11"/>
      <c r="K37" s="1"/>
      <c r="L37" s="1"/>
      <c r="M37" s="1"/>
      <c r="N37" s="1"/>
      <c r="O37" s="1"/>
      <c r="P37" s="1"/>
      <c r="Q37" s="1"/>
      <c r="R37" s="1"/>
    </row>
    <row r="38" spans="2:18" x14ac:dyDescent="0.35">
      <c r="B38" s="16"/>
      <c r="C38" s="10" t="s">
        <v>18</v>
      </c>
      <c r="D38" s="16"/>
      <c r="E38" s="10" t="s">
        <v>18</v>
      </c>
      <c r="F38" s="18" t="s">
        <v>30</v>
      </c>
      <c r="G38" s="16"/>
      <c r="H38" s="19" t="s">
        <v>31</v>
      </c>
      <c r="I38" s="16"/>
      <c r="J38" s="11" t="s">
        <v>18</v>
      </c>
      <c r="K38" s="1"/>
      <c r="L38" s="1"/>
      <c r="M38" s="1"/>
      <c r="N38" s="1"/>
      <c r="O38" s="1"/>
      <c r="P38" s="1"/>
      <c r="Q38" s="1"/>
      <c r="R38" s="1"/>
    </row>
    <row r="39" spans="2:18" x14ac:dyDescent="0.35">
      <c r="B39" s="16"/>
      <c r="C39" s="10" t="s">
        <v>19</v>
      </c>
      <c r="D39" s="16"/>
      <c r="E39" s="10" t="s">
        <v>19</v>
      </c>
      <c r="F39" s="18" t="s">
        <v>30</v>
      </c>
      <c r="G39" s="16"/>
      <c r="H39" s="19" t="s">
        <v>31</v>
      </c>
      <c r="I39" s="16"/>
      <c r="J39" s="11" t="s">
        <v>19</v>
      </c>
      <c r="K39" s="1"/>
      <c r="L39" s="1"/>
      <c r="M39" s="1"/>
      <c r="N39" s="1"/>
      <c r="O39" s="1"/>
      <c r="P39" s="1"/>
      <c r="Q39" s="1"/>
      <c r="R39" s="1"/>
    </row>
    <row r="40" spans="2:18" x14ac:dyDescent="0.35">
      <c r="B40" s="16"/>
      <c r="C40" s="10" t="s">
        <v>20</v>
      </c>
      <c r="D40" s="16"/>
      <c r="E40" s="10" t="s">
        <v>20</v>
      </c>
      <c r="F40" s="18" t="s">
        <v>30</v>
      </c>
      <c r="G40" s="16"/>
      <c r="H40" s="19" t="s">
        <v>31</v>
      </c>
      <c r="I40" s="16"/>
      <c r="J40" s="11" t="s">
        <v>20</v>
      </c>
      <c r="K40" s="1"/>
      <c r="L40" s="1"/>
      <c r="M40" s="1"/>
      <c r="N40" s="1"/>
      <c r="O40" s="1"/>
      <c r="P40" s="1"/>
      <c r="Q40" s="1"/>
      <c r="R40" s="1"/>
    </row>
    <row r="41" spans="2:18" x14ac:dyDescent="0.35">
      <c r="B41" s="16"/>
      <c r="C41" s="10" t="s">
        <v>21</v>
      </c>
      <c r="D41" s="16"/>
      <c r="E41" s="10" t="s">
        <v>21</v>
      </c>
      <c r="F41" s="18" t="s">
        <v>30</v>
      </c>
      <c r="G41" s="16"/>
      <c r="H41" s="19" t="s">
        <v>31</v>
      </c>
      <c r="I41" s="16"/>
      <c r="J41" s="11" t="s">
        <v>21</v>
      </c>
      <c r="K41" s="1"/>
      <c r="L41" s="1"/>
      <c r="M41" s="1"/>
      <c r="N41" s="1"/>
      <c r="O41" s="1"/>
      <c r="P41" s="1"/>
      <c r="Q41" s="1"/>
      <c r="R41" s="1"/>
    </row>
    <row r="42" spans="2:18" x14ac:dyDescent="0.35">
      <c r="B42" s="16"/>
      <c r="C42" s="10" t="s">
        <v>22</v>
      </c>
      <c r="D42" s="16"/>
      <c r="E42" s="10" t="s">
        <v>22</v>
      </c>
      <c r="F42" s="18" t="s">
        <v>30</v>
      </c>
      <c r="G42" s="16"/>
      <c r="H42" s="19" t="s">
        <v>31</v>
      </c>
      <c r="I42" s="16"/>
      <c r="J42" s="11" t="s">
        <v>22</v>
      </c>
      <c r="K42" s="1"/>
      <c r="L42" s="1"/>
      <c r="M42" s="1"/>
      <c r="N42" s="1"/>
      <c r="O42" s="1"/>
      <c r="P42" s="1"/>
      <c r="Q42" s="1"/>
      <c r="R42" s="1"/>
    </row>
    <row r="43" spans="2:18" x14ac:dyDescent="0.35">
      <c r="B43" s="16"/>
      <c r="C43" s="10" t="s">
        <v>23</v>
      </c>
      <c r="D43" s="16"/>
      <c r="E43" s="10" t="s">
        <v>23</v>
      </c>
      <c r="F43" s="18" t="s">
        <v>30</v>
      </c>
      <c r="G43" s="16"/>
      <c r="H43" s="19" t="s">
        <v>31</v>
      </c>
      <c r="I43" s="16"/>
      <c r="J43" s="11" t="s">
        <v>23</v>
      </c>
      <c r="K43" s="1"/>
      <c r="L43" s="1"/>
      <c r="M43" s="1"/>
      <c r="N43" s="1"/>
      <c r="O43" s="1"/>
      <c r="P43" s="1"/>
      <c r="Q43" s="1"/>
      <c r="R43" s="1"/>
    </row>
    <row r="44" spans="2:18" x14ac:dyDescent="0.35">
      <c r="B44" s="16"/>
      <c r="C44" s="10" t="s">
        <v>24</v>
      </c>
      <c r="D44" s="16"/>
      <c r="E44" s="10" t="s">
        <v>24</v>
      </c>
      <c r="F44" s="18" t="s">
        <v>30</v>
      </c>
      <c r="G44" s="16"/>
      <c r="H44" s="19" t="s">
        <v>31</v>
      </c>
      <c r="I44" s="16"/>
      <c r="J44" s="11" t="s">
        <v>24</v>
      </c>
      <c r="K44" s="1"/>
      <c r="L44" s="1"/>
      <c r="M44" s="1"/>
      <c r="N44" s="1"/>
      <c r="O44" s="1"/>
      <c r="P44" s="1"/>
      <c r="Q44" s="1"/>
      <c r="R44" s="1"/>
    </row>
    <row r="45" spans="2:18" ht="15" thickBot="1" x14ac:dyDescent="0.4">
      <c r="B45" s="17">
        <f>SUM(B38:B44)</f>
        <v>0</v>
      </c>
      <c r="C45" s="13" t="s">
        <v>37</v>
      </c>
      <c r="D45" s="17">
        <f>SUM(D38:D44)</f>
        <v>0</v>
      </c>
      <c r="E45" s="14" t="s">
        <v>38</v>
      </c>
      <c r="F45" s="13" t="s">
        <v>30</v>
      </c>
      <c r="G45" s="17">
        <f>SUM(G38:G44)</f>
        <v>0</v>
      </c>
      <c r="H45" s="20" t="s">
        <v>31</v>
      </c>
      <c r="I45" s="17">
        <f>SUM(I38:I44)</f>
        <v>0</v>
      </c>
      <c r="J45" s="13" t="s">
        <v>37</v>
      </c>
      <c r="K45" s="1"/>
      <c r="L45" s="1"/>
      <c r="M45" s="1"/>
      <c r="N45" s="1"/>
      <c r="O45" s="1"/>
      <c r="P45" s="1"/>
      <c r="Q45" s="1"/>
      <c r="R45" s="1"/>
    </row>
    <row r="46" spans="2:18" x14ac:dyDescent="0.35">
      <c r="B46" s="2" t="str">
        <f>IF(B23&lt;&gt;(B34+B45),"Error in this column","")</f>
        <v/>
      </c>
      <c r="C46" s="1"/>
      <c r="D46" s="2" t="str">
        <f>IF(D23&lt;&gt;(D34+D45),"Error in this column","")</f>
        <v/>
      </c>
      <c r="E46" s="1"/>
      <c r="F46" s="1"/>
      <c r="G46" s="2" t="str">
        <f>IF(F23&lt;&gt;(G34+G45+I34+I45),"Error in this column","")</f>
        <v/>
      </c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35">
      <c r="B47" s="21" t="str">
        <f>IF(B16&lt;&gt;(B27+B38),"Error: Criminal Court",(IF(B17&lt;&gt;(B28+B39),"Error: Civil Court",(IF(B18&lt;&gt;(B29+B40),"DSS",(IF(B19&lt;&gt;(B30+B41),"Error: Mental Health",(IF(B20&lt;&gt;(B31+B42),"Error: Substance Abuse",(IF(B21&lt;&gt;(B43+B32),"Error: Self-Referral",(IF(B22&lt;&gt;(B33+B44),"Error: Probation/Parole","")))))))))))))</f>
        <v/>
      </c>
      <c r="C47" s="22"/>
      <c r="D47" s="21" t="str">
        <f>IF(D16&lt;&gt;(D27+D38),"Error: Criminal Court",(IF(D17&lt;&gt;(D28+D39),"Error: Civil Court",(IF(D18&lt;&gt;(D29+D40),"Error: DSS",(IF(D19&lt;&gt;(D30+D41),"Error: Mental Health",(IF(D20&lt;&gt;(D31+D42),"Error: Substance Abuse",(IF(D21&lt;&gt;(D43+D32),"Error: Self-Referral",(IF(D22&lt;&gt;(D33+D44),"Error: Probation/Parole","")))))))))))))</f>
        <v/>
      </c>
      <c r="E47" s="1"/>
      <c r="F47" s="1"/>
      <c r="G47" s="21" t="str">
        <f>IF(F16&lt;&gt;(G27+G38+I27+I38),"Error: Criminal Court",(IF(F17&lt;&gt;(G28+G39+I28+I39),"Error: Civil Court",(IF(F18&lt;&gt;(G29+G40+I29+I40),"Error: DSS",(IF(F19&lt;&gt;(G30+G41+I30+I41),"Error: Mental Health",(IF(F20&lt;&gt;(G31+G42+I31+I42),"Error: Substance Abuse",(IF(F21&lt;&gt;(G43+G32+I32+I43),"Error: Self-Referral",(IF(F22&lt;&gt;(G33+G44+I33+I44),"Error: Probation/Parole","")))))))))))))</f>
        <v/>
      </c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35">
      <c r="B48" s="23" t="s">
        <v>39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1"/>
      <c r="P48" s="11"/>
      <c r="Q48" s="1"/>
      <c r="R48" s="1"/>
    </row>
    <row r="49" spans="2:18" x14ac:dyDescent="0.35">
      <c r="B49" s="12" t="s">
        <v>15</v>
      </c>
      <c r="C49" s="2"/>
      <c r="D49" s="13" t="s">
        <v>16</v>
      </c>
      <c r="E49" s="1"/>
      <c r="F49" s="11"/>
      <c r="G49" s="14" t="s">
        <v>40</v>
      </c>
      <c r="H49" s="1"/>
      <c r="I49" s="14"/>
      <c r="J49" s="14"/>
      <c r="K49" s="11"/>
      <c r="L49" s="11"/>
      <c r="M49" s="11"/>
      <c r="N49" s="11"/>
      <c r="O49" s="11"/>
      <c r="P49" s="11"/>
      <c r="Q49" s="1"/>
      <c r="R49" s="1"/>
    </row>
    <row r="50" spans="2:18" x14ac:dyDescent="0.35">
      <c r="B50" s="16"/>
      <c r="C50" s="10" t="s">
        <v>22</v>
      </c>
      <c r="D50" s="16"/>
      <c r="E50" s="10" t="s">
        <v>22</v>
      </c>
      <c r="F50" s="24"/>
      <c r="G50" s="16"/>
      <c r="H50" s="11" t="s">
        <v>22</v>
      </c>
      <c r="I50" s="25"/>
      <c r="J50" s="11"/>
      <c r="K50" s="1"/>
      <c r="L50" s="1"/>
      <c r="M50" s="1"/>
      <c r="N50" s="1"/>
      <c r="O50" s="1"/>
      <c r="P50" s="1"/>
      <c r="Q50" s="1"/>
      <c r="R50" s="1"/>
    </row>
    <row r="51" spans="2:18" x14ac:dyDescent="0.35">
      <c r="B51" s="16"/>
      <c r="C51" s="10" t="s">
        <v>21</v>
      </c>
      <c r="D51" s="16"/>
      <c r="E51" s="10" t="s">
        <v>21</v>
      </c>
      <c r="F51" s="24"/>
      <c r="G51" s="16"/>
      <c r="H51" s="11" t="s">
        <v>21</v>
      </c>
      <c r="I51" s="25"/>
      <c r="J51" s="11"/>
      <c r="K51" s="1"/>
      <c r="L51" s="1"/>
      <c r="M51" s="1"/>
      <c r="N51" s="1"/>
      <c r="O51" s="1"/>
      <c r="P51" s="1"/>
      <c r="Q51" s="1"/>
      <c r="R51" s="1"/>
    </row>
    <row r="52" spans="2:18" x14ac:dyDescent="0.35">
      <c r="B52" s="16"/>
      <c r="C52" s="10" t="s">
        <v>41</v>
      </c>
      <c r="D52" s="16"/>
      <c r="E52" s="10" t="s">
        <v>41</v>
      </c>
      <c r="F52" s="24"/>
      <c r="G52" s="16"/>
      <c r="H52" s="11" t="s">
        <v>41</v>
      </c>
      <c r="I52" s="25"/>
      <c r="J52" s="11"/>
      <c r="K52" s="1"/>
      <c r="L52" s="1"/>
      <c r="M52" s="1"/>
      <c r="N52" s="1"/>
      <c r="O52" s="1"/>
      <c r="P52" s="1"/>
      <c r="Q52" s="1"/>
      <c r="R52" s="1"/>
    </row>
    <row r="53" spans="2:18" x14ac:dyDescent="0.35">
      <c r="B53" s="16"/>
      <c r="C53" s="10" t="s">
        <v>42</v>
      </c>
      <c r="D53" s="16"/>
      <c r="E53" s="10" t="s">
        <v>42</v>
      </c>
      <c r="F53" s="24"/>
      <c r="G53" s="16"/>
      <c r="H53" s="11" t="s">
        <v>42</v>
      </c>
      <c r="I53" s="25"/>
      <c r="J53" s="11"/>
      <c r="K53" s="1"/>
      <c r="L53" s="1"/>
      <c r="M53" s="1"/>
      <c r="N53" s="1"/>
      <c r="O53" s="1"/>
      <c r="P53" s="1"/>
      <c r="Q53" s="1"/>
      <c r="R53" s="1"/>
    </row>
    <row r="54" spans="2:18" x14ac:dyDescent="0.35">
      <c r="B54" s="16"/>
      <c r="C54" s="10" t="s">
        <v>43</v>
      </c>
      <c r="D54" s="16"/>
      <c r="E54" s="10" t="s">
        <v>43</v>
      </c>
      <c r="F54" s="24"/>
      <c r="G54" s="16"/>
      <c r="H54" s="11" t="s">
        <v>43</v>
      </c>
      <c r="I54" s="25"/>
      <c r="J54" s="11"/>
      <c r="K54" s="1"/>
      <c r="L54" s="1"/>
      <c r="M54" s="1"/>
      <c r="N54" s="1"/>
      <c r="O54" s="1"/>
      <c r="P54" s="1"/>
      <c r="Q54" s="1"/>
      <c r="R54" s="1"/>
    </row>
    <row r="55" spans="2:18" x14ac:dyDescent="0.35">
      <c r="B55" s="16"/>
      <c r="C55" s="10" t="s">
        <v>44</v>
      </c>
      <c r="D55" s="16"/>
      <c r="E55" s="10" t="s">
        <v>44</v>
      </c>
      <c r="F55" s="24"/>
      <c r="G55" s="16"/>
      <c r="H55" s="10" t="s">
        <v>44</v>
      </c>
      <c r="I55" s="25"/>
      <c r="J55" s="11"/>
      <c r="K55" s="1"/>
      <c r="L55" s="1"/>
      <c r="M55" s="1"/>
      <c r="N55" s="1"/>
      <c r="O55" s="1"/>
      <c r="P55" s="1"/>
      <c r="Q55" s="1"/>
      <c r="R55" s="1"/>
    </row>
    <row r="56" spans="2:18" x14ac:dyDescent="0.35">
      <c r="B56" s="2"/>
      <c r="C56" s="64"/>
      <c r="D56" s="2"/>
      <c r="E56" s="64"/>
      <c r="F56" s="10"/>
      <c r="G56" s="2"/>
      <c r="H56" s="81"/>
      <c r="I56" s="81"/>
      <c r="J56" s="81"/>
      <c r="K56" s="81"/>
      <c r="L56" s="10"/>
      <c r="M56" s="10"/>
      <c r="N56" s="10"/>
      <c r="O56" s="10"/>
      <c r="P56" s="10"/>
      <c r="Q56" s="2"/>
      <c r="R56" s="2"/>
    </row>
    <row r="57" spans="2:18" x14ac:dyDescent="0.35">
      <c r="B57" s="26" t="str">
        <f>IF((B50+B51+B52+B53+B54+B55)&gt;B45,"Error: too many explanations",IF((B50+B51+B52+B53+B54+B55)&lt;B45,"Error: too few explanations",""))</f>
        <v/>
      </c>
      <c r="C57" s="10"/>
      <c r="D57" s="26" t="str">
        <f>IF((D50+D51+D52+D53+D54+D55)&gt;D45,"Error: too many explanations",IF((D50+D51+D52+D53+D54+D55)&lt;D45,"Error: too few explanations",""))</f>
        <v/>
      </c>
      <c r="E57" s="10"/>
      <c r="F57" s="10"/>
      <c r="G57" s="26" t="str">
        <f>IF((G50+G51+G52+G53+G54+G55)&gt;(G45+I45),"Error: too many explanations",IF((G50+G51+G52+G53+G54+G55)&lt;(G45+I45),"Error: too few explanations",""))</f>
        <v/>
      </c>
      <c r="H57" s="10"/>
      <c r="I57" s="10"/>
      <c r="J57" s="10"/>
      <c r="K57" s="10"/>
      <c r="L57" s="10"/>
      <c r="M57" s="10"/>
      <c r="N57" s="10"/>
      <c r="O57" s="10"/>
      <c r="P57" s="10"/>
      <c r="Q57" s="2"/>
      <c r="R57" s="2"/>
    </row>
    <row r="58" spans="2:18" x14ac:dyDescent="0.35">
      <c r="B58" s="27" t="s">
        <v>45</v>
      </c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"/>
      <c r="R58" s="1"/>
    </row>
    <row r="59" spans="2:18" x14ac:dyDescent="0.35">
      <c r="B59" s="26"/>
      <c r="C59" s="10"/>
      <c r="D59" s="25"/>
      <c r="E59" s="11"/>
      <c r="F59" s="11"/>
      <c r="G59" s="11"/>
      <c r="H59" s="25"/>
      <c r="I59" s="11"/>
      <c r="J59" s="11"/>
      <c r="K59" s="25"/>
      <c r="L59" s="11"/>
      <c r="M59" s="11"/>
      <c r="N59" s="11"/>
      <c r="O59" s="11"/>
      <c r="P59" s="11"/>
      <c r="Q59" s="1"/>
      <c r="R59" s="1"/>
    </row>
    <row r="60" spans="2:18" ht="15" thickBot="1" x14ac:dyDescent="0.4">
      <c r="B60" s="12" t="s">
        <v>46</v>
      </c>
      <c r="C60" s="10"/>
      <c r="D60" s="11"/>
      <c r="E60" s="11"/>
      <c r="F60" s="11"/>
      <c r="G60" s="25"/>
      <c r="H60" s="11"/>
      <c r="I60" s="11"/>
      <c r="J60" s="28">
        <f>SUM(B62+D62+F62+I62)</f>
        <v>0</v>
      </c>
      <c r="K60" s="14" t="s">
        <v>47</v>
      </c>
      <c r="L60" s="14"/>
      <c r="M60" s="14"/>
      <c r="N60" s="14"/>
      <c r="O60" s="11"/>
      <c r="P60" s="11"/>
      <c r="Q60" s="1"/>
      <c r="R60" s="1"/>
    </row>
    <row r="61" spans="2:18" x14ac:dyDescent="0.35">
      <c r="B61" s="12"/>
      <c r="C61" s="10"/>
      <c r="D61" s="11"/>
      <c r="E61" s="11"/>
      <c r="F61" s="11"/>
      <c r="G61" s="29"/>
      <c r="H61" s="11"/>
      <c r="I61" s="11"/>
      <c r="J61" s="20"/>
      <c r="K61" s="14"/>
      <c r="L61" s="14"/>
      <c r="M61" s="14"/>
      <c r="N61" s="14"/>
      <c r="O61" s="11"/>
      <c r="P61" s="11"/>
      <c r="Q61" s="1"/>
      <c r="R61" s="1"/>
    </row>
    <row r="62" spans="2:18" x14ac:dyDescent="0.35">
      <c r="B62" s="16"/>
      <c r="C62" s="10" t="s">
        <v>48</v>
      </c>
      <c r="D62" s="16"/>
      <c r="E62" s="11" t="s">
        <v>49</v>
      </c>
      <c r="F62" s="16"/>
      <c r="G62" s="11"/>
      <c r="H62" s="1"/>
      <c r="I62" s="16"/>
      <c r="J62" s="11" t="s">
        <v>49</v>
      </c>
      <c r="K62" s="25"/>
      <c r="L62" s="1"/>
      <c r="M62" s="1"/>
      <c r="N62" s="11"/>
      <c r="O62" s="11"/>
      <c r="P62" s="11"/>
      <c r="Q62" s="1"/>
      <c r="R62" s="1"/>
    </row>
    <row r="63" spans="2:18" x14ac:dyDescent="0.35">
      <c r="B63" s="26"/>
      <c r="C63" s="10"/>
      <c r="D63" s="25"/>
      <c r="E63" s="11"/>
      <c r="F63" s="11" t="s">
        <v>50</v>
      </c>
      <c r="G63" s="11"/>
      <c r="H63" s="25"/>
      <c r="I63" s="11"/>
      <c r="J63" s="11"/>
      <c r="K63" s="25"/>
      <c r="L63" s="11"/>
      <c r="M63" s="11"/>
      <c r="N63" s="11"/>
      <c r="O63" s="11"/>
      <c r="P63" s="11"/>
      <c r="Q63" s="1"/>
      <c r="R63" s="1"/>
    </row>
    <row r="64" spans="2:18" ht="15" thickBot="1" x14ac:dyDescent="0.4">
      <c r="B64" s="12" t="s">
        <v>51</v>
      </c>
      <c r="C64" s="10"/>
      <c r="D64" s="11"/>
      <c r="E64" s="11"/>
      <c r="F64" s="11"/>
      <c r="G64" s="25"/>
      <c r="H64" s="11"/>
      <c r="I64" s="11"/>
      <c r="J64" s="28">
        <f>SUM(B66+D66+F66+I66)</f>
        <v>0</v>
      </c>
      <c r="K64" s="14" t="s">
        <v>52</v>
      </c>
      <c r="L64" s="14"/>
      <c r="M64" s="14"/>
      <c r="N64" s="14"/>
      <c r="O64" s="11"/>
      <c r="P64" s="11"/>
      <c r="Q64" s="1"/>
      <c r="R64" s="1"/>
    </row>
    <row r="65" spans="2:18" x14ac:dyDescent="0.35">
      <c r="B65" s="12"/>
      <c r="C65" s="10"/>
      <c r="D65" s="11"/>
      <c r="E65" s="11"/>
      <c r="F65" s="11"/>
      <c r="G65" s="25"/>
      <c r="H65" s="11"/>
      <c r="I65" s="11"/>
      <c r="J65" s="20"/>
      <c r="K65" s="14"/>
      <c r="L65" s="14"/>
      <c r="M65" s="14"/>
      <c r="N65" s="14"/>
      <c r="O65" s="11"/>
      <c r="P65" s="11"/>
      <c r="Q65" s="1"/>
      <c r="R65" s="1"/>
    </row>
    <row r="66" spans="2:18" x14ac:dyDescent="0.35">
      <c r="B66" s="16"/>
      <c r="C66" s="10" t="s">
        <v>48</v>
      </c>
      <c r="D66" s="16"/>
      <c r="E66" s="11" t="s">
        <v>49</v>
      </c>
      <c r="F66" s="16"/>
      <c r="G66" s="11" t="s">
        <v>48</v>
      </c>
      <c r="H66" s="1"/>
      <c r="I66" s="16"/>
      <c r="J66" s="11" t="s">
        <v>49</v>
      </c>
      <c r="K66" s="25"/>
      <c r="L66" s="1"/>
      <c r="M66" s="1"/>
      <c r="N66" s="11"/>
      <c r="O66" s="11"/>
      <c r="P66" s="11"/>
      <c r="Q66" s="1"/>
      <c r="R66" s="1"/>
    </row>
    <row r="67" spans="2:18" x14ac:dyDescent="0.35">
      <c r="B67" s="26"/>
      <c r="C67" s="10"/>
      <c r="D67" s="25"/>
      <c r="E67" s="11"/>
      <c r="F67" s="11" t="s">
        <v>50</v>
      </c>
      <c r="G67" s="11"/>
      <c r="H67" s="25"/>
      <c r="I67" s="11"/>
      <c r="J67" s="11"/>
      <c r="K67" s="25"/>
      <c r="L67" s="11"/>
      <c r="M67" s="11"/>
      <c r="N67" s="11"/>
      <c r="O67" s="11"/>
      <c r="P67" s="11"/>
      <c r="Q67" s="1"/>
      <c r="R67" s="1"/>
    </row>
    <row r="68" spans="2:18" ht="28.5" customHeight="1" thickBot="1" x14ac:dyDescent="0.4">
      <c r="B68" s="80" t="s">
        <v>53</v>
      </c>
      <c r="C68" s="80"/>
      <c r="D68" s="80"/>
      <c r="E68" s="80"/>
      <c r="F68" s="80"/>
      <c r="G68" s="80"/>
      <c r="H68" s="80"/>
      <c r="I68" s="80"/>
      <c r="J68" s="28">
        <f>SUM(B70+D70+F70+I70)</f>
        <v>0</v>
      </c>
      <c r="K68" s="14" t="s">
        <v>54</v>
      </c>
      <c r="L68" s="14"/>
      <c r="M68" s="14"/>
      <c r="N68" s="11"/>
      <c r="O68" s="11"/>
      <c r="P68" s="11"/>
      <c r="Q68" s="1"/>
      <c r="R68" s="1"/>
    </row>
    <row r="69" spans="2:18" x14ac:dyDescent="0.35">
      <c r="B69" s="12"/>
      <c r="C69" s="10"/>
      <c r="D69" s="11"/>
      <c r="E69" s="11"/>
      <c r="F69" s="11"/>
      <c r="G69" s="11"/>
      <c r="H69" s="11"/>
      <c r="I69" s="11"/>
      <c r="J69" s="20"/>
      <c r="K69" s="14"/>
      <c r="L69" s="14"/>
      <c r="M69" s="14"/>
      <c r="N69" s="11"/>
      <c r="O69" s="11"/>
      <c r="P69" s="11"/>
      <c r="Q69" s="1"/>
      <c r="R69" s="1"/>
    </row>
    <row r="70" spans="2:18" ht="15" customHeight="1" x14ac:dyDescent="0.35">
      <c r="B70" s="16"/>
      <c r="C70" s="10" t="s">
        <v>48</v>
      </c>
      <c r="D70" s="16"/>
      <c r="E70" s="11" t="s">
        <v>49</v>
      </c>
      <c r="F70" s="16"/>
      <c r="G70" s="11" t="s">
        <v>48</v>
      </c>
      <c r="H70" s="1"/>
      <c r="I70" s="16"/>
      <c r="J70" s="11" t="s">
        <v>49</v>
      </c>
      <c r="K70" s="1"/>
      <c r="L70" s="1"/>
      <c r="M70" s="1"/>
      <c r="N70" s="11"/>
      <c r="O70" s="11"/>
      <c r="P70" s="11"/>
      <c r="Q70" s="1"/>
      <c r="R70" s="1"/>
    </row>
    <row r="71" spans="2:18" x14ac:dyDescent="0.35">
      <c r="B71" s="26"/>
      <c r="C71" s="10"/>
      <c r="D71" s="25"/>
      <c r="E71" s="11"/>
      <c r="F71" s="11" t="s">
        <v>50</v>
      </c>
      <c r="G71" s="11"/>
      <c r="H71" s="25"/>
      <c r="I71" s="11"/>
      <c r="J71" s="11"/>
      <c r="K71" s="25"/>
      <c r="L71" s="11"/>
      <c r="M71" s="11"/>
      <c r="N71" s="11"/>
      <c r="O71" s="11"/>
      <c r="P71" s="11"/>
      <c r="Q71" s="1"/>
      <c r="R71" s="1"/>
    </row>
    <row r="72" spans="2:18" ht="15" customHeight="1" x14ac:dyDescent="0.35">
      <c r="B72" s="85" t="s">
        <v>55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11"/>
      <c r="N72" s="11"/>
      <c r="O72" s="11"/>
      <c r="P72" s="11"/>
      <c r="Q72" s="1"/>
      <c r="R72" s="1"/>
    </row>
    <row r="73" spans="2:18" x14ac:dyDescent="0.35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  <c r="N73" s="11"/>
      <c r="O73" s="11"/>
      <c r="P73" s="11"/>
      <c r="Q73" s="1"/>
      <c r="R73" s="1"/>
    </row>
    <row r="74" spans="2:18" x14ac:dyDescent="0.35">
      <c r="B74" s="12"/>
      <c r="C74" s="14" t="s">
        <v>56</v>
      </c>
      <c r="D74" s="11"/>
      <c r="E74" s="30" t="s">
        <v>57</v>
      </c>
      <c r="F74" s="11"/>
      <c r="G74" s="11"/>
      <c r="H74" s="30" t="s">
        <v>58</v>
      </c>
      <c r="I74" s="11"/>
      <c r="J74" s="11"/>
      <c r="K74" s="11"/>
      <c r="L74" s="11"/>
      <c r="M74" s="11"/>
      <c r="N74" s="11"/>
      <c r="O74" s="11"/>
      <c r="P74" s="11"/>
      <c r="Q74" s="1"/>
      <c r="R74" s="1"/>
    </row>
    <row r="75" spans="2:18" x14ac:dyDescent="0.35">
      <c r="B75" s="16"/>
      <c r="C75" s="10" t="s">
        <v>59</v>
      </c>
      <c r="D75" s="16"/>
      <c r="E75" s="10" t="s">
        <v>59</v>
      </c>
      <c r="F75" s="11"/>
      <c r="G75" s="16"/>
      <c r="H75" s="10" t="s">
        <v>59</v>
      </c>
      <c r="I75" s="11"/>
      <c r="J75" s="11"/>
      <c r="K75" s="11"/>
      <c r="L75" s="11"/>
      <c r="M75" s="11"/>
      <c r="N75" s="11"/>
      <c r="O75" s="11"/>
      <c r="P75" s="11"/>
      <c r="Q75" s="1"/>
      <c r="R75" s="1"/>
    </row>
    <row r="76" spans="2:18" x14ac:dyDescent="0.35">
      <c r="B76" s="16"/>
      <c r="C76" s="10" t="s">
        <v>60</v>
      </c>
      <c r="D76" s="16"/>
      <c r="E76" s="10" t="s">
        <v>60</v>
      </c>
      <c r="F76" s="11"/>
      <c r="G76" s="16"/>
      <c r="H76" s="10" t="s">
        <v>60</v>
      </c>
      <c r="I76" s="11"/>
      <c r="J76" s="11"/>
      <c r="K76" s="11"/>
      <c r="L76" s="11"/>
      <c r="M76" s="11"/>
      <c r="N76" s="11"/>
      <c r="O76" s="11"/>
      <c r="P76" s="11"/>
      <c r="Q76" s="1"/>
      <c r="R76" s="1"/>
    </row>
    <row r="77" spans="2:18" x14ac:dyDescent="0.35">
      <c r="B77" s="16"/>
      <c r="C77" s="10" t="s">
        <v>61</v>
      </c>
      <c r="D77" s="16"/>
      <c r="E77" s="10" t="s">
        <v>61</v>
      </c>
      <c r="F77" s="11"/>
      <c r="G77" s="16"/>
      <c r="H77" s="10" t="s">
        <v>61</v>
      </c>
      <c r="I77" s="11"/>
      <c r="J77" s="11"/>
      <c r="K77" s="11"/>
      <c r="L77" s="11"/>
      <c r="M77" s="11"/>
      <c r="N77" s="11"/>
      <c r="O77" s="11"/>
      <c r="P77" s="11"/>
      <c r="Q77" s="1"/>
      <c r="R77" s="1"/>
    </row>
    <row r="78" spans="2:18" x14ac:dyDescent="0.35">
      <c r="B78" s="16"/>
      <c r="C78" s="10" t="s">
        <v>22</v>
      </c>
      <c r="D78" s="16"/>
      <c r="E78" s="10" t="s">
        <v>22</v>
      </c>
      <c r="F78" s="11"/>
      <c r="G78" s="16"/>
      <c r="H78" s="10" t="s">
        <v>22</v>
      </c>
      <c r="I78" s="11"/>
      <c r="J78" s="11"/>
      <c r="K78" s="11"/>
      <c r="L78" s="11"/>
      <c r="M78" s="11"/>
      <c r="N78" s="11"/>
      <c r="O78" s="11"/>
      <c r="P78" s="11"/>
      <c r="Q78" s="1"/>
      <c r="R78" s="1"/>
    </row>
    <row r="79" spans="2:18" x14ac:dyDescent="0.35">
      <c r="B79" s="16"/>
      <c r="C79" s="10" t="s">
        <v>62</v>
      </c>
      <c r="D79" s="16"/>
      <c r="E79" s="10" t="s">
        <v>62</v>
      </c>
      <c r="F79" s="11"/>
      <c r="G79" s="16"/>
      <c r="H79" s="10" t="s">
        <v>62</v>
      </c>
      <c r="I79" s="11"/>
      <c r="J79" s="11"/>
      <c r="K79" s="11"/>
      <c r="L79" s="11"/>
      <c r="M79" s="11"/>
      <c r="N79" s="11"/>
      <c r="O79" s="11"/>
      <c r="P79" s="11"/>
      <c r="Q79" s="1"/>
      <c r="R79" s="1"/>
    </row>
    <row r="80" spans="2:18" x14ac:dyDescent="0.35">
      <c r="B80" s="16"/>
      <c r="C80" s="10" t="s">
        <v>63</v>
      </c>
      <c r="D80" s="16"/>
      <c r="E80" s="10" t="s">
        <v>63</v>
      </c>
      <c r="F80" s="11"/>
      <c r="G80" s="16"/>
      <c r="H80" s="10" t="s">
        <v>63</v>
      </c>
      <c r="I80" s="11"/>
      <c r="J80" s="11"/>
      <c r="K80" s="11"/>
      <c r="L80" s="11"/>
      <c r="M80" s="11"/>
      <c r="N80" s="11"/>
      <c r="O80" s="11"/>
      <c r="P80" s="11"/>
      <c r="Q80" s="1"/>
      <c r="R80" s="1"/>
    </row>
    <row r="81" spans="2:18" x14ac:dyDescent="0.35">
      <c r="B81" s="16"/>
      <c r="C81" s="10" t="s">
        <v>44</v>
      </c>
      <c r="D81" s="16"/>
      <c r="E81" s="10" t="s">
        <v>44</v>
      </c>
      <c r="F81" s="11"/>
      <c r="G81" s="16"/>
      <c r="H81" s="10" t="s">
        <v>44</v>
      </c>
      <c r="I81" s="11"/>
      <c r="J81" s="11"/>
      <c r="K81" s="11"/>
      <c r="L81" s="11"/>
      <c r="M81" s="11"/>
      <c r="N81" s="11"/>
      <c r="O81" s="11"/>
      <c r="P81" s="11"/>
      <c r="Q81" s="1"/>
      <c r="R81" s="1"/>
    </row>
    <row r="82" spans="2:18" x14ac:dyDescent="0.35">
      <c r="B82" s="31"/>
      <c r="C82" s="64"/>
      <c r="D82" s="3"/>
      <c r="E82" s="64"/>
      <c r="F82" s="25"/>
      <c r="G82" s="3"/>
      <c r="H82" s="82"/>
      <c r="I82" s="82"/>
      <c r="J82" s="82"/>
      <c r="K82" s="82"/>
      <c r="L82" s="82"/>
      <c r="M82" s="41"/>
      <c r="N82" s="11"/>
      <c r="O82" s="11"/>
      <c r="P82" s="11"/>
      <c r="Q82" s="1"/>
      <c r="R82" s="1"/>
    </row>
    <row r="83" spans="2:18" ht="15" thickBot="1" x14ac:dyDescent="0.4">
      <c r="B83" s="32">
        <f>SUM(B75:B81)</f>
        <v>0</v>
      </c>
      <c r="C83" s="13" t="s">
        <v>64</v>
      </c>
      <c r="D83" s="32">
        <f>SUM(D75:D81)</f>
        <v>0</v>
      </c>
      <c r="E83" s="13" t="s">
        <v>64</v>
      </c>
      <c r="F83" s="11"/>
      <c r="G83" s="32">
        <f>SUM(G75:G81)</f>
        <v>0</v>
      </c>
      <c r="H83" s="13" t="s">
        <v>64</v>
      </c>
      <c r="I83" s="11"/>
      <c r="J83" s="11"/>
      <c r="K83" s="11"/>
      <c r="L83" s="11"/>
      <c r="M83" s="11"/>
      <c r="N83" s="11"/>
      <c r="O83" s="11"/>
      <c r="P83" s="11"/>
      <c r="Q83" s="1"/>
      <c r="R83" s="1"/>
    </row>
    <row r="84" spans="2:18" x14ac:dyDescent="0.35">
      <c r="B84" s="10" t="str">
        <f>IF(B83&gt;B66,"Error: too many reasons",IF(B83&lt;B66,"Error: too few reasons",""))</f>
        <v/>
      </c>
      <c r="C84" s="10"/>
      <c r="D84" s="10" t="str">
        <f>IF(D83&gt;D66,"Error: too many reasons",IF(D83&lt;D66,"Error: too few reasons",""))</f>
        <v/>
      </c>
      <c r="E84" s="11"/>
      <c r="F84" s="11"/>
      <c r="G84" s="10" t="str">
        <f>IF(G83&gt;(I66+F66),"Error: too many reasons",IF(G83&lt;(I66+F66),"Error: too few reasons",""))</f>
        <v/>
      </c>
      <c r="H84" s="11"/>
      <c r="I84" s="11"/>
      <c r="J84" s="11"/>
      <c r="K84" s="11"/>
      <c r="L84" s="11"/>
      <c r="M84" s="11"/>
      <c r="N84" s="11"/>
      <c r="O84" s="11"/>
      <c r="P84" s="11"/>
      <c r="Q84" s="1"/>
      <c r="R84" s="1"/>
    </row>
    <row r="85" spans="2:18" x14ac:dyDescent="0.35">
      <c r="B85" s="27" t="s">
        <v>65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"/>
      <c r="R85" s="1"/>
    </row>
    <row r="86" spans="2:18" x14ac:dyDescent="0.35">
      <c r="B86" s="27"/>
      <c r="C86" s="86" t="s">
        <v>66</v>
      </c>
      <c r="D86" s="86"/>
      <c r="E86" s="86"/>
      <c r="F86" s="11"/>
      <c r="G86" s="11"/>
      <c r="H86" s="11"/>
      <c r="I86" s="11"/>
      <c r="J86" s="11"/>
      <c r="K86" s="11"/>
      <c r="L86" s="11"/>
      <c r="M86" s="75"/>
      <c r="N86" s="75"/>
      <c r="O86" s="11"/>
      <c r="P86" s="11"/>
      <c r="Q86" s="1"/>
      <c r="R86" s="1"/>
    </row>
    <row r="87" spans="2:18" x14ac:dyDescent="0.35">
      <c r="B87" s="27"/>
      <c r="C87" s="87" t="s">
        <v>67</v>
      </c>
      <c r="D87" s="87"/>
      <c r="E87" s="87"/>
      <c r="F87" s="87"/>
      <c r="G87" s="87"/>
      <c r="H87" s="87"/>
      <c r="I87" s="11"/>
      <c r="J87" s="11"/>
      <c r="K87" s="11"/>
      <c r="L87" s="11"/>
      <c r="M87" s="76"/>
      <c r="N87" s="76"/>
      <c r="O87" s="11"/>
      <c r="P87" s="11"/>
      <c r="Q87" s="1"/>
      <c r="R87" s="1"/>
    </row>
    <row r="88" spans="2:18" x14ac:dyDescent="0.35">
      <c r="B88" s="27"/>
      <c r="C88" s="88" t="s">
        <v>68</v>
      </c>
      <c r="D88" s="88"/>
      <c r="E88" s="88"/>
      <c r="F88" s="10"/>
      <c r="G88" s="10"/>
      <c r="H88" s="10"/>
      <c r="I88" s="11"/>
      <c r="J88" s="11"/>
      <c r="K88" s="11"/>
      <c r="L88" s="11"/>
      <c r="M88" s="76"/>
      <c r="N88" s="76"/>
      <c r="O88" s="11"/>
      <c r="P88" s="11"/>
      <c r="Q88" s="1"/>
      <c r="R88" s="1"/>
    </row>
    <row r="89" spans="2:18" x14ac:dyDescent="0.35">
      <c r="B89" s="10"/>
      <c r="C89" s="33" t="s">
        <v>69</v>
      </c>
      <c r="D89" s="11"/>
      <c r="E89" s="11"/>
      <c r="F89" s="11"/>
      <c r="G89" s="11"/>
      <c r="H89" s="11"/>
      <c r="I89" s="11"/>
      <c r="J89" s="34"/>
      <c r="K89" s="11"/>
      <c r="L89" s="75"/>
      <c r="M89" s="75"/>
      <c r="N89" s="75"/>
      <c r="O89" s="11"/>
      <c r="P89" s="11"/>
      <c r="Q89" s="1"/>
      <c r="R89" s="1"/>
    </row>
    <row r="90" spans="2:18" x14ac:dyDescent="0.35">
      <c r="B90" s="10"/>
      <c r="C90" s="42" t="s">
        <v>70</v>
      </c>
      <c r="D90" s="10"/>
      <c r="E90" s="10"/>
      <c r="F90" s="10"/>
      <c r="G90" s="10"/>
      <c r="H90" s="10"/>
      <c r="I90" s="11"/>
      <c r="J90" s="34"/>
      <c r="K90" s="11"/>
      <c r="L90" s="76"/>
      <c r="M90" s="76"/>
      <c r="N90" s="76"/>
      <c r="O90" s="11"/>
      <c r="P90" s="11"/>
      <c r="Q90" s="1"/>
      <c r="R90" s="1"/>
    </row>
    <row r="91" spans="2:18" x14ac:dyDescent="0.35">
      <c r="B91" s="10"/>
      <c r="C91" s="11" t="s">
        <v>71</v>
      </c>
      <c r="D91" s="11"/>
      <c r="E91" s="11"/>
      <c r="F91" s="11"/>
      <c r="G91" s="11"/>
      <c r="H91" s="11"/>
      <c r="I91" s="11"/>
      <c r="J91" s="34"/>
      <c r="K91" s="11"/>
      <c r="L91" s="62"/>
      <c r="M91" s="76"/>
      <c r="N91" s="76"/>
      <c r="O91" s="11"/>
      <c r="P91" s="11"/>
      <c r="Q91" s="1"/>
      <c r="R91" s="1"/>
    </row>
    <row r="92" spans="2:18" x14ac:dyDescent="0.35">
      <c r="B92" s="10"/>
      <c r="C92" s="44" t="s">
        <v>72</v>
      </c>
      <c r="D92" s="11"/>
      <c r="E92" s="11"/>
      <c r="F92" s="11"/>
      <c r="G92" s="11"/>
      <c r="H92" s="11"/>
      <c r="I92" s="11"/>
      <c r="J92" s="34"/>
      <c r="K92" s="11"/>
      <c r="L92" s="76"/>
      <c r="M92" s="76"/>
      <c r="N92" s="76"/>
      <c r="O92" s="11"/>
      <c r="P92" s="11"/>
      <c r="Q92" s="1"/>
      <c r="R92" s="1"/>
    </row>
    <row r="93" spans="2:18" x14ac:dyDescent="0.35">
      <c r="B93" s="10"/>
      <c r="C93" s="11" t="s">
        <v>73</v>
      </c>
      <c r="D93" s="11"/>
      <c r="E93" s="11"/>
      <c r="F93" s="11"/>
      <c r="G93" s="11"/>
      <c r="H93" s="11"/>
      <c r="I93" s="11"/>
      <c r="J93" s="34"/>
      <c r="K93" s="11"/>
      <c r="L93" s="76"/>
      <c r="M93" s="76"/>
      <c r="N93" s="76"/>
      <c r="O93" s="11"/>
      <c r="P93" s="11"/>
      <c r="Q93" s="1"/>
      <c r="R93" s="1"/>
    </row>
    <row r="94" spans="2:18" x14ac:dyDescent="0.35">
      <c r="B94" s="10"/>
      <c r="C94" s="42" t="s">
        <v>74</v>
      </c>
      <c r="D94" s="11"/>
      <c r="E94" s="11"/>
      <c r="F94" s="11"/>
      <c r="G94" s="11"/>
      <c r="H94" s="11"/>
      <c r="I94" s="11"/>
      <c r="J94" s="34"/>
      <c r="K94" s="11"/>
      <c r="L94" s="76"/>
      <c r="M94" s="76"/>
      <c r="N94" s="76"/>
      <c r="O94" s="11"/>
      <c r="P94" s="11"/>
      <c r="Q94" s="1"/>
      <c r="R94" s="1"/>
    </row>
    <row r="95" spans="2:18" x14ac:dyDescent="0.35">
      <c r="B95" s="10"/>
      <c r="C95" s="35" t="s">
        <v>75</v>
      </c>
      <c r="D95" s="11"/>
      <c r="E95" s="11"/>
      <c r="F95" s="11"/>
      <c r="G95" s="11"/>
      <c r="H95" s="11"/>
      <c r="I95" s="11"/>
      <c r="J95" s="34"/>
      <c r="K95" s="11"/>
      <c r="L95" s="76"/>
      <c r="M95" s="76"/>
      <c r="N95" s="76"/>
      <c r="O95" s="90"/>
      <c r="P95" s="90"/>
      <c r="Q95" s="1"/>
      <c r="R95" s="1"/>
    </row>
    <row r="96" spans="2:18" x14ac:dyDescent="0.35">
      <c r="B96" s="10"/>
      <c r="C96" s="11"/>
      <c r="D96" s="11"/>
      <c r="E96" s="11"/>
      <c r="F96" s="11"/>
      <c r="G96" s="11"/>
      <c r="H96" s="11"/>
      <c r="I96" s="11"/>
      <c r="J96" s="34"/>
      <c r="K96" s="11"/>
      <c r="L96" s="91"/>
      <c r="M96" s="91"/>
      <c r="N96" s="91"/>
      <c r="O96" s="90"/>
      <c r="P96" s="90"/>
      <c r="Q96" s="1"/>
      <c r="R96" s="1"/>
    </row>
    <row r="97" spans="2:18" x14ac:dyDescent="0.35">
      <c r="B97" s="57"/>
      <c r="C97" s="34"/>
      <c r="D97" s="34"/>
      <c r="E97" s="34"/>
      <c r="F97" s="34"/>
      <c r="G97" s="34"/>
      <c r="H97" s="34"/>
      <c r="I97" s="34"/>
      <c r="J97" s="34"/>
      <c r="K97" s="34"/>
      <c r="L97" s="60"/>
      <c r="M97" s="60"/>
      <c r="N97" s="60"/>
      <c r="O97" s="61"/>
      <c r="P97" s="61"/>
      <c r="Q97" s="1"/>
      <c r="R97" s="1"/>
    </row>
    <row r="98" spans="2:18" x14ac:dyDescent="0.35">
      <c r="B98" s="54" t="s">
        <v>76</v>
      </c>
      <c r="C98" s="55"/>
      <c r="D98" s="56"/>
      <c r="E98" s="56"/>
      <c r="F98" s="34"/>
      <c r="G98" s="34"/>
      <c r="H98" s="56"/>
      <c r="I98" s="56"/>
      <c r="J98" s="56"/>
      <c r="K98" s="34"/>
      <c r="L98" s="92"/>
      <c r="M98" s="92"/>
      <c r="N98" s="92"/>
      <c r="O98" s="11"/>
      <c r="P98" s="11"/>
      <c r="Q98" s="1"/>
      <c r="R98" s="1"/>
    </row>
    <row r="99" spans="2:18" x14ac:dyDescent="0.35">
      <c r="B99" s="57"/>
      <c r="C99" s="93" t="s">
        <v>77</v>
      </c>
      <c r="D99" s="93"/>
      <c r="E99" s="93"/>
      <c r="F99" s="58"/>
      <c r="G99" s="58"/>
      <c r="H99" s="59" t="s">
        <v>78</v>
      </c>
      <c r="I99" s="58"/>
      <c r="J99" s="58"/>
      <c r="K99" s="58"/>
      <c r="L99" s="60"/>
      <c r="M99" s="60"/>
      <c r="N99" s="60"/>
      <c r="O99" s="11"/>
      <c r="P99" s="11"/>
      <c r="Q99" s="1"/>
      <c r="R99" s="1"/>
    </row>
    <row r="100" spans="2:18" x14ac:dyDescent="0.35">
      <c r="B100" s="57"/>
      <c r="C100" s="89"/>
      <c r="D100" s="89"/>
      <c r="E100" s="89"/>
      <c r="F100" s="89"/>
      <c r="G100" s="89"/>
      <c r="H100" s="89"/>
      <c r="I100" s="89"/>
      <c r="J100" s="89"/>
      <c r="K100" s="89"/>
      <c r="L100" s="60"/>
      <c r="M100" s="60"/>
      <c r="N100" s="60"/>
      <c r="O100" s="11"/>
      <c r="P100" s="11"/>
      <c r="Q100" s="1"/>
      <c r="R100" s="1"/>
    </row>
    <row r="101" spans="2:18" x14ac:dyDescent="0.35"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"/>
      <c r="R101" s="1"/>
    </row>
    <row r="102" spans="2:18" ht="25.5" customHeight="1" x14ac:dyDescent="0.35">
      <c r="B102" s="69" t="s">
        <v>79</v>
      </c>
      <c r="C102" s="69"/>
      <c r="D102" s="69"/>
      <c r="E102" s="69"/>
      <c r="F102" s="36"/>
      <c r="G102" s="36"/>
      <c r="H102" s="70" t="s">
        <v>80</v>
      </c>
      <c r="I102" s="70"/>
      <c r="J102" s="70"/>
      <c r="K102" s="70"/>
      <c r="L102" s="70"/>
      <c r="M102" s="70"/>
      <c r="N102" s="70"/>
      <c r="O102" s="70"/>
      <c r="P102" s="70"/>
      <c r="Q102" s="70"/>
      <c r="R102" s="1"/>
    </row>
    <row r="103" spans="2:18" x14ac:dyDescent="0.35">
      <c r="B103" s="37"/>
      <c r="C103" s="37" t="s">
        <v>81</v>
      </c>
      <c r="D103" s="36"/>
      <c r="E103" s="36"/>
      <c r="F103" s="36"/>
      <c r="G103" s="36"/>
      <c r="H103" s="36" t="s">
        <v>82</v>
      </c>
      <c r="I103" s="36"/>
      <c r="J103" s="36"/>
      <c r="K103" s="36"/>
      <c r="L103" s="36"/>
      <c r="M103" s="36"/>
      <c r="N103" s="36"/>
      <c r="O103" s="11"/>
      <c r="P103" s="11"/>
      <c r="Q103" s="1"/>
      <c r="R103" s="1"/>
    </row>
    <row r="104" spans="2:18" x14ac:dyDescent="0.35">
      <c r="B104" s="37"/>
      <c r="C104" s="37" t="s">
        <v>83</v>
      </c>
      <c r="D104" s="36"/>
      <c r="E104" s="36"/>
      <c r="F104" s="36"/>
      <c r="G104" s="36"/>
      <c r="H104" s="36" t="s">
        <v>84</v>
      </c>
      <c r="I104" s="36"/>
      <c r="J104" s="36"/>
      <c r="K104" s="36"/>
      <c r="L104" s="36"/>
      <c r="M104" s="36"/>
      <c r="N104" s="36"/>
      <c r="O104" s="11"/>
      <c r="P104" s="11"/>
      <c r="Q104" s="1"/>
      <c r="R104" s="1"/>
    </row>
    <row r="105" spans="2:18" x14ac:dyDescent="0.35">
      <c r="B105" s="37"/>
      <c r="C105" s="37" t="s">
        <v>85</v>
      </c>
      <c r="D105" s="36"/>
      <c r="E105" s="36"/>
      <c r="F105" s="36"/>
      <c r="G105" s="36"/>
      <c r="H105" s="36" t="s">
        <v>86</v>
      </c>
      <c r="I105" s="36"/>
      <c r="J105" s="36"/>
      <c r="K105" s="36"/>
      <c r="L105" s="36"/>
      <c r="M105" s="36"/>
      <c r="N105" s="36"/>
      <c r="O105" s="11"/>
      <c r="P105" s="11"/>
      <c r="Q105" s="1"/>
      <c r="R105" s="1"/>
    </row>
    <row r="106" spans="2:18" x14ac:dyDescent="0.35">
      <c r="B106" s="37"/>
      <c r="C106" s="37" t="s">
        <v>87</v>
      </c>
      <c r="D106" s="36"/>
      <c r="E106" s="36"/>
      <c r="F106" s="36"/>
      <c r="G106" s="36"/>
      <c r="H106" s="38" t="s">
        <v>88</v>
      </c>
      <c r="I106" s="36"/>
      <c r="J106" s="36"/>
      <c r="K106" s="36"/>
      <c r="L106" s="36"/>
      <c r="M106" s="36"/>
      <c r="N106" s="36"/>
      <c r="O106" s="11"/>
      <c r="P106" s="11"/>
      <c r="Q106" s="1"/>
      <c r="R106" s="1"/>
    </row>
    <row r="107" spans="2:18" x14ac:dyDescent="0.35"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"/>
      <c r="R107" s="1"/>
    </row>
    <row r="108" spans="2:18" x14ac:dyDescent="0.35">
      <c r="C108" s="50" t="s">
        <v>89</v>
      </c>
    </row>
    <row r="113" spans="6:21" x14ac:dyDescent="0.35">
      <c r="P113" s="51"/>
      <c r="Q113" s="51"/>
      <c r="R113" s="51"/>
      <c r="S113" s="51"/>
    </row>
    <row r="114" spans="6:21" x14ac:dyDescent="0.35">
      <c r="F114" s="10"/>
      <c r="G114" s="11"/>
      <c r="H114" s="11"/>
      <c r="I114" s="11"/>
      <c r="J114" s="11"/>
      <c r="K114" s="11"/>
      <c r="L114" s="11"/>
      <c r="M114" s="11"/>
      <c r="N114" s="34"/>
      <c r="O114" s="11"/>
      <c r="P114" s="92"/>
      <c r="Q114" s="92"/>
      <c r="R114" s="92"/>
      <c r="S114" s="90"/>
      <c r="T114" s="90"/>
      <c r="U114" s="1"/>
    </row>
    <row r="115" spans="6:21" x14ac:dyDescent="0.35">
      <c r="F115" s="10"/>
      <c r="G115" s="11"/>
      <c r="H115" s="11"/>
      <c r="I115" s="11"/>
      <c r="J115" s="11"/>
      <c r="K115" s="11"/>
      <c r="L115" s="11"/>
      <c r="M115" s="11"/>
      <c r="N115" s="34"/>
      <c r="O115" s="11"/>
      <c r="P115" s="60"/>
      <c r="Q115" s="60"/>
      <c r="R115" s="60"/>
      <c r="S115" s="61"/>
      <c r="T115" s="61"/>
      <c r="U115" s="1"/>
    </row>
    <row r="116" spans="6:21" x14ac:dyDescent="0.35">
      <c r="F116" s="13"/>
      <c r="G116" s="48"/>
      <c r="H116" s="25"/>
      <c r="I116" s="25"/>
      <c r="J116" s="25"/>
      <c r="K116" s="25"/>
      <c r="L116" s="25"/>
      <c r="M116" s="25"/>
      <c r="N116" s="25"/>
      <c r="O116" s="11"/>
      <c r="P116" s="92"/>
      <c r="Q116" s="92"/>
      <c r="R116" s="92"/>
      <c r="S116" s="11"/>
      <c r="T116" s="11"/>
      <c r="U116" s="1"/>
    </row>
    <row r="117" spans="6:21" x14ac:dyDescent="0.35">
      <c r="F117" s="10"/>
      <c r="G117" s="94"/>
      <c r="H117" s="94"/>
      <c r="I117" s="94"/>
      <c r="J117" s="47"/>
      <c r="K117" s="47"/>
      <c r="L117" s="49"/>
      <c r="M117" s="47"/>
      <c r="N117" s="47"/>
      <c r="O117" s="47"/>
      <c r="P117" s="60"/>
      <c r="Q117" s="60"/>
      <c r="R117" s="60"/>
      <c r="S117" s="11"/>
      <c r="T117" s="11"/>
      <c r="U117" s="1"/>
    </row>
    <row r="118" spans="6:21" x14ac:dyDescent="0.35">
      <c r="F118" s="10"/>
      <c r="G118" s="95"/>
      <c r="H118" s="95"/>
      <c r="I118" s="95"/>
      <c r="J118" s="95"/>
      <c r="K118" s="95"/>
      <c r="L118" s="95"/>
      <c r="M118" s="95"/>
      <c r="N118" s="95"/>
      <c r="O118" s="95"/>
      <c r="P118" s="60"/>
      <c r="Q118" s="60"/>
      <c r="R118" s="60"/>
      <c r="S118" s="11"/>
      <c r="T118" s="11"/>
      <c r="U118" s="1"/>
    </row>
    <row r="119" spans="6:21" x14ac:dyDescent="0.35">
      <c r="F119" s="10"/>
      <c r="G119" s="1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"/>
    </row>
    <row r="120" spans="6:21" x14ac:dyDescent="0.35">
      <c r="F120" s="69"/>
      <c r="G120" s="69"/>
      <c r="H120" s="69"/>
      <c r="I120" s="69"/>
      <c r="J120" s="36"/>
      <c r="K120" s="36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6:21" x14ac:dyDescent="0.35">
      <c r="F121" s="37"/>
      <c r="G121" s="37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11"/>
      <c r="T121" s="11"/>
      <c r="U121" s="1"/>
    </row>
    <row r="122" spans="6:21" x14ac:dyDescent="0.35">
      <c r="F122" s="37"/>
      <c r="G122" s="37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11"/>
      <c r="T122" s="11"/>
      <c r="U122" s="1"/>
    </row>
    <row r="123" spans="6:21" x14ac:dyDescent="0.35">
      <c r="F123" s="37"/>
      <c r="G123" s="37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11"/>
      <c r="T123" s="11"/>
      <c r="U123" s="1"/>
    </row>
    <row r="124" spans="6:21" x14ac:dyDescent="0.35">
      <c r="F124" s="37"/>
      <c r="G124" s="37"/>
      <c r="H124" s="36"/>
      <c r="I124" s="36"/>
      <c r="J124" s="36"/>
      <c r="K124" s="36"/>
      <c r="L124" s="38"/>
      <c r="M124" s="36"/>
      <c r="N124" s="36"/>
      <c r="O124" s="36"/>
      <c r="P124" s="36"/>
      <c r="Q124" s="36"/>
      <c r="R124" s="36"/>
      <c r="S124" s="11"/>
      <c r="T124" s="11"/>
      <c r="U124" s="1"/>
    </row>
    <row r="125" spans="6:21" x14ac:dyDescent="0.35">
      <c r="F125" s="10"/>
      <c r="G125" s="1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"/>
    </row>
    <row r="126" spans="6:21" x14ac:dyDescent="0.35">
      <c r="G126" s="50"/>
    </row>
  </sheetData>
  <sheetProtection algorithmName="SHA-512" hashValue="20LvuTeIKhUxuoBOTbQJkLsHd6pNMsGdi9MRvlHt4D4Y3lmd55NkThy+MsvOOr17cMAUZtKxDvtZCn2nbnNeUw==" saltValue="G5ROc7yL/yY1fJOSvOjq/w==" spinCount="100000" sheet="1" selectLockedCells="1"/>
  <mergeCells count="43">
    <mergeCell ref="F120:I120"/>
    <mergeCell ref="L120:U120"/>
    <mergeCell ref="P114:R114"/>
    <mergeCell ref="S114:T114"/>
    <mergeCell ref="P116:R116"/>
    <mergeCell ref="G117:I117"/>
    <mergeCell ref="G118:O118"/>
    <mergeCell ref="C100:K100"/>
    <mergeCell ref="O96:P96"/>
    <mergeCell ref="O95:P95"/>
    <mergeCell ref="L96:N96"/>
    <mergeCell ref="L98:N98"/>
    <mergeCell ref="C99:E99"/>
    <mergeCell ref="C86:E86"/>
    <mergeCell ref="M86:N86"/>
    <mergeCell ref="C87:H87"/>
    <mergeCell ref="M87:N87"/>
    <mergeCell ref="C88:E88"/>
    <mergeCell ref="M88:N88"/>
    <mergeCell ref="H56:K56"/>
    <mergeCell ref="H82:L82"/>
    <mergeCell ref="D3:L3"/>
    <mergeCell ref="D4:L4"/>
    <mergeCell ref="D5:L5"/>
    <mergeCell ref="E7:L7"/>
    <mergeCell ref="H9:L9"/>
    <mergeCell ref="B72:L73"/>
    <mergeCell ref="B102:E102"/>
    <mergeCell ref="H102:Q102"/>
    <mergeCell ref="B1:N2"/>
    <mergeCell ref="B25:K25"/>
    <mergeCell ref="B12:C12"/>
    <mergeCell ref="F12:J12"/>
    <mergeCell ref="L89:N89"/>
    <mergeCell ref="L90:N90"/>
    <mergeCell ref="L92:N92"/>
    <mergeCell ref="L93:N93"/>
    <mergeCell ref="L94:N94"/>
    <mergeCell ref="L95:N95"/>
    <mergeCell ref="B14:N14"/>
    <mergeCell ref="B36:N36"/>
    <mergeCell ref="B68:I68"/>
    <mergeCell ref="M91:N91"/>
  </mergeCells>
  <conditionalFormatting sqref="G60:G61 I60:K61 G64:G65 I64:R65 B36 O36:R36 O48:R48 B25 O25:R25 D12:E12 B1 O1:R2 B48:B49 D49 I49:R49 F49:G49 B6:R6 F59:R59 N60:R62 F63:R63 K62 N66:R66 K66 B13:R13 B14 O14:R14 B107:R107 B103:D106 B3:D5 N3:R5 B8:R8 B7:E7 N7:R7 B9:H9 N9:R9 B102 B74:R74 B101:R101 B10:R11 B15:R24 B26:R35 B67:R67 C66 E66 C75:C81 E75:F81 B37:R47 K12:R12 B50:R55 L56:R56 C56 E56:F56 H56 B57:R58 B85:R85 F82 H75:R81 N82:R82 B83:R83 C84 E84:F84 H84:R84 F102:H102 R102 F104:G106 I104:R106 H105:H106 O98:R100 O95:O97 Q95:R97 B89:M89 F86:M86 B86:C88 I87:M88 O86:R94 B90:C90 I90:M90 B91:M97 B98:B100 L98:M100 P68:R73 B59:E65 F103:R103">
    <cfRule type="containsText" dxfId="130" priority="24" operator="containsText" text="Error">
      <formula>NOT(ISERROR(SEARCH("Error",B1)))</formula>
    </cfRule>
  </conditionalFormatting>
  <conditionalFormatting sqref="G62 J62">
    <cfRule type="containsText" dxfId="129" priority="23" operator="containsText" text="Error">
      <formula>NOT(ISERROR(SEARCH("Error",G62)))</formula>
    </cfRule>
  </conditionalFormatting>
  <conditionalFormatting sqref="G66 J66">
    <cfRule type="containsText" dxfId="128" priority="22" operator="containsText" text="Error">
      <formula>NOT(ISERROR(SEARCH("Error",G66)))</formula>
    </cfRule>
  </conditionalFormatting>
  <conditionalFormatting sqref="F62">
    <cfRule type="containsText" dxfId="127" priority="21" operator="containsText" text="Error">
      <formula>NOT(ISERROR(SEARCH("Error",F62)))</formula>
    </cfRule>
  </conditionalFormatting>
  <conditionalFormatting sqref="I62">
    <cfRule type="containsText" dxfId="126" priority="20" operator="containsText" text="Error">
      <formula>NOT(ISERROR(SEARCH("Error",I62)))</formula>
    </cfRule>
  </conditionalFormatting>
  <conditionalFormatting sqref="B66">
    <cfRule type="containsText" dxfId="125" priority="19" operator="containsText" text="Error">
      <formula>NOT(ISERROR(SEARCH("Error",B66)))</formula>
    </cfRule>
  </conditionalFormatting>
  <conditionalFormatting sqref="D66">
    <cfRule type="containsText" dxfId="124" priority="18" operator="containsText" text="Error">
      <formula>NOT(ISERROR(SEARCH("Error",D66)))</formula>
    </cfRule>
  </conditionalFormatting>
  <conditionalFormatting sqref="F66">
    <cfRule type="containsText" dxfId="123" priority="17" operator="containsText" text="Error">
      <formula>NOT(ISERROR(SEARCH("Error",F66)))</formula>
    </cfRule>
  </conditionalFormatting>
  <conditionalFormatting sqref="I66">
    <cfRule type="containsText" dxfId="122" priority="16" operator="containsText" text="Error">
      <formula>NOT(ISERROR(SEARCH("Error",I66)))</formula>
    </cfRule>
  </conditionalFormatting>
  <conditionalFormatting sqref="B75:B81">
    <cfRule type="containsText" dxfId="121" priority="15" operator="containsText" text="Error">
      <formula>NOT(ISERROR(SEARCH("Error",B75)))</formula>
    </cfRule>
  </conditionalFormatting>
  <conditionalFormatting sqref="D75:D81">
    <cfRule type="containsText" dxfId="120" priority="14" operator="containsText" text="Error">
      <formula>NOT(ISERROR(SEARCH("Error",D75)))</formula>
    </cfRule>
  </conditionalFormatting>
  <conditionalFormatting sqref="G75:G81">
    <cfRule type="containsText" dxfId="119" priority="13" operator="containsText" text="Error">
      <formula>NOT(ISERROR(SEARCH("Error",G75)))</formula>
    </cfRule>
  </conditionalFormatting>
  <conditionalFormatting sqref="B84">
    <cfRule type="containsText" dxfId="118" priority="12" operator="containsText" text="Error">
      <formula>NOT(ISERROR(SEARCH("Error",B84)))</formula>
    </cfRule>
  </conditionalFormatting>
  <conditionalFormatting sqref="D84">
    <cfRule type="containsText" dxfId="117" priority="11" operator="containsText" text="Error">
      <formula>NOT(ISERROR(SEARCH("Error",D84)))</formula>
    </cfRule>
  </conditionalFormatting>
  <conditionalFormatting sqref="G84">
    <cfRule type="containsText" dxfId="116" priority="10" operator="containsText" text="Error">
      <formula>NOT(ISERROR(SEARCH("Error",G84)))</formula>
    </cfRule>
  </conditionalFormatting>
  <conditionalFormatting sqref="H104">
    <cfRule type="containsText" dxfId="115" priority="9" operator="containsText" text="Error">
      <formula>NOT(ISERROR(SEARCH("Error",H104)))</formula>
    </cfRule>
  </conditionalFormatting>
  <conditionalFormatting sqref="C98:C100">
    <cfRule type="containsText" dxfId="114" priority="7" operator="containsText" text="Error">
      <formula>NOT(ISERROR(SEARCH("Error",C98)))</formula>
    </cfRule>
  </conditionalFormatting>
  <conditionalFormatting sqref="D98:K98">
    <cfRule type="containsText" dxfId="113" priority="8" operator="containsText" text="Error">
      <formula>NOT(ISERROR(SEARCH("Error",D98)))</formula>
    </cfRule>
  </conditionalFormatting>
  <conditionalFormatting sqref="J68:O69 N70:O70 F71:O71 F70:G70 I70:J70 B69:E71 B68 M72:O73">
    <cfRule type="containsText" dxfId="112" priority="6" operator="containsText" text="Error">
      <formula>NOT(ISERROR(SEARCH("Error",B68)))</formula>
    </cfRule>
  </conditionalFormatting>
  <conditionalFormatting sqref="B72">
    <cfRule type="containsText" dxfId="111" priority="5" operator="containsText" text="Error">
      <formula>NOT(ISERROR(SEARCH("Error",B72)))</formula>
    </cfRule>
  </conditionalFormatting>
  <conditionalFormatting sqref="F125:U125 F121:H124 F120 F119:U119 J120:L120 J122:K124 M122:U124 L123:L124 S116:U118 S114:S115 U114:U115 F114:Q115 F116:F118 P116:Q118 J121:U121">
    <cfRule type="containsText" dxfId="110" priority="4" operator="containsText" text="Error">
      <formula>NOT(ISERROR(SEARCH("Error",F114)))</formula>
    </cfRule>
  </conditionalFormatting>
  <conditionalFormatting sqref="L122">
    <cfRule type="containsText" dxfId="109" priority="3" operator="containsText" text="Error">
      <formula>NOT(ISERROR(SEARCH("Error",L122)))</formula>
    </cfRule>
  </conditionalFormatting>
  <conditionalFormatting sqref="G116:G118">
    <cfRule type="containsText" dxfId="108" priority="1" operator="containsText" text="Error">
      <formula>NOT(ISERROR(SEARCH("Error",G116)))</formula>
    </cfRule>
  </conditionalFormatting>
  <conditionalFormatting sqref="H116:O116">
    <cfRule type="containsText" dxfId="107" priority="2" operator="containsText" text="Error">
      <formula>NOT(ISERROR(SEARCH("Error",H116)))</formula>
    </cfRule>
  </conditionalFormatting>
  <pageMargins left="0.7" right="0.7" top="0.75" bottom="0.75" header="0.3" footer="0.3"/>
  <pageSetup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8"/>
  <sheetViews>
    <sheetView showGridLines="0" workbookViewId="0">
      <selection activeCell="E7" sqref="E7:K7"/>
    </sheetView>
  </sheetViews>
  <sheetFormatPr defaultRowHeight="14.5" x14ac:dyDescent="0.35"/>
  <cols>
    <col min="1" max="1" width="3.81640625" customWidth="1"/>
    <col min="2" max="2" width="4.26953125" customWidth="1"/>
    <col min="3" max="3" width="19.453125" customWidth="1"/>
    <col min="4" max="4" width="4.26953125" customWidth="1"/>
    <col min="5" max="5" width="18.54296875" customWidth="1"/>
    <col min="6" max="7" width="4.453125" customWidth="1"/>
    <col min="9" max="9" width="4.54296875" customWidth="1"/>
    <col min="10" max="10" width="9" customWidth="1"/>
    <col min="11" max="11" width="3.81640625" customWidth="1"/>
    <col min="12" max="12" width="5.453125" customWidth="1"/>
    <col min="13" max="13" width="2.26953125" customWidth="1"/>
  </cols>
  <sheetData>
    <row r="1" spans="2:16" ht="22.5" x14ac:dyDescent="0.35">
      <c r="B1" s="71" t="s">
        <v>90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65"/>
      <c r="N1" s="1"/>
      <c r="O1" s="1"/>
      <c r="P1" s="1"/>
    </row>
    <row r="2" spans="2:16" ht="55.5" customHeight="1" x14ac:dyDescent="0.3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65"/>
      <c r="N2" s="1"/>
      <c r="O2" s="1"/>
      <c r="P2" s="1"/>
    </row>
    <row r="3" spans="2:16" x14ac:dyDescent="0.35">
      <c r="B3" s="2" t="s">
        <v>1</v>
      </c>
      <c r="C3" s="2"/>
      <c r="D3" s="98">
        <f>'April-June'!D3:L3</f>
        <v>0</v>
      </c>
      <c r="E3" s="98"/>
      <c r="F3" s="98"/>
      <c r="G3" s="98"/>
      <c r="H3" s="98"/>
      <c r="I3" s="98"/>
      <c r="J3" s="98"/>
      <c r="K3" s="98"/>
      <c r="L3" s="3"/>
      <c r="M3" s="3"/>
      <c r="N3" s="1"/>
      <c r="O3" s="1"/>
      <c r="P3" s="1"/>
    </row>
    <row r="4" spans="2:16" x14ac:dyDescent="0.35">
      <c r="B4" s="2" t="s">
        <v>2</v>
      </c>
      <c r="C4" s="2"/>
      <c r="D4" s="99">
        <f>'April-June'!D4:L4</f>
        <v>0</v>
      </c>
      <c r="E4" s="99"/>
      <c r="F4" s="99"/>
      <c r="G4" s="99"/>
      <c r="H4" s="99"/>
      <c r="I4" s="99"/>
      <c r="J4" s="99"/>
      <c r="K4" s="99"/>
      <c r="L4" s="3"/>
      <c r="M4" s="3"/>
      <c r="N4" s="1"/>
      <c r="O4" s="1"/>
      <c r="P4" s="1"/>
    </row>
    <row r="5" spans="2:16" x14ac:dyDescent="0.35">
      <c r="B5" s="2" t="s">
        <v>3</v>
      </c>
      <c r="C5" s="2"/>
      <c r="D5" s="99">
        <f>'April-June'!D5:L5</f>
        <v>0</v>
      </c>
      <c r="E5" s="99"/>
      <c r="F5" s="99"/>
      <c r="G5" s="99"/>
      <c r="H5" s="99"/>
      <c r="I5" s="99"/>
      <c r="J5" s="99"/>
      <c r="K5" s="99"/>
      <c r="L5" s="3"/>
      <c r="M5" s="3"/>
      <c r="N5" s="1"/>
      <c r="O5" s="1"/>
      <c r="P5" s="1"/>
    </row>
    <row r="6" spans="2:16" x14ac:dyDescent="0.35">
      <c r="B6" s="4" t="s">
        <v>4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5" x14ac:dyDescent="0.35">
      <c r="B7" s="5" t="s">
        <v>5</v>
      </c>
      <c r="C7" s="2"/>
      <c r="D7" s="3"/>
      <c r="E7" s="83"/>
      <c r="F7" s="83"/>
      <c r="G7" s="83"/>
      <c r="H7" s="83"/>
      <c r="I7" s="83"/>
      <c r="J7" s="83"/>
      <c r="K7" s="83"/>
      <c r="L7" s="1"/>
      <c r="M7" s="1"/>
      <c r="N7" s="1"/>
      <c r="O7" s="1"/>
      <c r="P7" s="1"/>
    </row>
    <row r="8" spans="2:16" x14ac:dyDescent="0.35">
      <c r="B8" s="6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35">
      <c r="B9" s="6" t="s">
        <v>6</v>
      </c>
      <c r="C9" s="2"/>
      <c r="D9" s="1"/>
      <c r="E9" s="1"/>
      <c r="F9" s="6" t="s">
        <v>7</v>
      </c>
      <c r="G9" s="1"/>
      <c r="H9" s="83"/>
      <c r="I9" s="83"/>
      <c r="J9" s="83"/>
      <c r="K9" s="83"/>
      <c r="L9" s="1"/>
      <c r="M9" s="1"/>
      <c r="N9" s="1"/>
      <c r="O9" s="1"/>
      <c r="P9" s="1"/>
    </row>
    <row r="10" spans="2:16" ht="15" x14ac:dyDescent="0.35">
      <c r="B10" s="7"/>
      <c r="C10" s="2" t="s">
        <v>9</v>
      </c>
      <c r="D10" s="1"/>
      <c r="E10" s="1"/>
      <c r="F10" s="8"/>
      <c r="G10" s="2" t="s">
        <v>10</v>
      </c>
      <c r="H10" s="1"/>
      <c r="I10" s="1"/>
      <c r="J10" s="1"/>
      <c r="K10" s="1"/>
      <c r="L10" s="1"/>
      <c r="M10" s="1"/>
      <c r="N10" s="1"/>
      <c r="O10" s="1"/>
      <c r="P10" s="1"/>
    </row>
    <row r="11" spans="2:16" ht="15" x14ac:dyDescent="0.35">
      <c r="B11" s="45" t="s">
        <v>8</v>
      </c>
      <c r="C11" s="2" t="s">
        <v>11</v>
      </c>
      <c r="D11" s="1"/>
      <c r="E11" s="1"/>
      <c r="F11" s="7"/>
      <c r="G11" s="2" t="s">
        <v>12</v>
      </c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35">
      <c r="B12" s="73" t="str">
        <f>IF(ISBLANK(B10)*ISBLANK(B11)*ISBLANK(F10)*ISBLANK(F11),"Must check one quarter","")</f>
        <v/>
      </c>
      <c r="C12" s="73"/>
      <c r="D12" s="1"/>
      <c r="E12" s="1"/>
      <c r="F12" s="74" t="str">
        <f>IF(ISBLANK(H9),"Must enter year","")</f>
        <v>Must enter year</v>
      </c>
      <c r="G12" s="74"/>
      <c r="H12" s="74"/>
      <c r="I12" s="74"/>
      <c r="J12" s="74"/>
      <c r="K12" s="1"/>
      <c r="L12" s="1"/>
      <c r="M12" s="1"/>
      <c r="N12" s="1"/>
      <c r="O12" s="1"/>
      <c r="P12" s="1"/>
    </row>
    <row r="13" spans="2:16" x14ac:dyDescent="0.35">
      <c r="B13" s="9" t="s">
        <v>13</v>
      </c>
      <c r="C13" s="10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P13" s="1"/>
    </row>
    <row r="14" spans="2:16" x14ac:dyDescent="0.35">
      <c r="B14" s="77" t="s">
        <v>14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66"/>
      <c r="N14" s="1"/>
      <c r="O14" s="1"/>
      <c r="P14" s="1"/>
    </row>
    <row r="15" spans="2:16" x14ac:dyDescent="0.35">
      <c r="B15" s="12" t="s">
        <v>15</v>
      </c>
      <c r="C15" s="10"/>
      <c r="D15" s="13" t="s">
        <v>16</v>
      </c>
      <c r="E15" s="11"/>
      <c r="F15" s="14" t="s">
        <v>17</v>
      </c>
      <c r="G15" s="11"/>
      <c r="H15" s="11"/>
      <c r="I15" s="11"/>
      <c r="J15" s="11"/>
      <c r="K15" s="1"/>
      <c r="L15" s="1"/>
      <c r="M15" s="1"/>
      <c r="N15" s="1"/>
      <c r="O15" s="1"/>
      <c r="P15" s="1"/>
    </row>
    <row r="16" spans="2:16" x14ac:dyDescent="0.35">
      <c r="B16" s="15"/>
      <c r="C16" s="10" t="s">
        <v>18</v>
      </c>
      <c r="D16" s="15"/>
      <c r="E16" s="10" t="s">
        <v>18</v>
      </c>
      <c r="F16" s="15"/>
      <c r="G16" s="10" t="s">
        <v>18</v>
      </c>
      <c r="H16" s="11"/>
      <c r="I16" s="11"/>
      <c r="J16" s="11"/>
      <c r="K16" s="1"/>
      <c r="L16" s="1"/>
      <c r="M16" s="1"/>
      <c r="N16" s="1"/>
      <c r="O16" s="1"/>
      <c r="P16" s="1"/>
    </row>
    <row r="17" spans="2:16" x14ac:dyDescent="0.35">
      <c r="B17" s="16"/>
      <c r="C17" s="10" t="s">
        <v>19</v>
      </c>
      <c r="D17" s="15"/>
      <c r="E17" s="10" t="s">
        <v>19</v>
      </c>
      <c r="F17" s="15"/>
      <c r="G17" s="10" t="s">
        <v>19</v>
      </c>
      <c r="H17" s="11"/>
      <c r="I17" s="11"/>
      <c r="J17" s="11"/>
      <c r="K17" s="1"/>
      <c r="L17" s="1"/>
      <c r="M17" s="1"/>
      <c r="N17" s="1"/>
      <c r="O17" s="1"/>
      <c r="P17" s="1"/>
    </row>
    <row r="18" spans="2:16" x14ac:dyDescent="0.35">
      <c r="B18" s="16"/>
      <c r="C18" s="10" t="s">
        <v>20</v>
      </c>
      <c r="D18" s="15"/>
      <c r="E18" s="10" t="s">
        <v>20</v>
      </c>
      <c r="F18" s="15"/>
      <c r="G18" s="10" t="s">
        <v>20</v>
      </c>
      <c r="H18" s="11"/>
      <c r="I18" s="11"/>
      <c r="J18" s="11"/>
      <c r="K18" s="1"/>
      <c r="L18" s="1"/>
      <c r="M18" s="1"/>
      <c r="N18" s="1"/>
      <c r="O18" s="1"/>
      <c r="P18" s="1"/>
    </row>
    <row r="19" spans="2:16" x14ac:dyDescent="0.35">
      <c r="B19" s="16"/>
      <c r="C19" s="10" t="s">
        <v>21</v>
      </c>
      <c r="D19" s="15"/>
      <c r="E19" s="10" t="s">
        <v>21</v>
      </c>
      <c r="F19" s="15"/>
      <c r="G19" s="10" t="s">
        <v>21</v>
      </c>
      <c r="H19" s="11"/>
      <c r="I19" s="11"/>
      <c r="J19" s="11"/>
      <c r="K19" s="1"/>
      <c r="L19" s="1"/>
      <c r="M19" s="1"/>
      <c r="N19" s="1"/>
      <c r="O19" s="1"/>
      <c r="P19" s="1"/>
    </row>
    <row r="20" spans="2:16" x14ac:dyDescent="0.35">
      <c r="B20" s="16"/>
      <c r="C20" s="10" t="s">
        <v>22</v>
      </c>
      <c r="D20" s="15"/>
      <c r="E20" s="10" t="s">
        <v>22</v>
      </c>
      <c r="F20" s="15"/>
      <c r="G20" s="10" t="s">
        <v>22</v>
      </c>
      <c r="H20" s="11"/>
      <c r="I20" s="11"/>
      <c r="J20" s="11"/>
      <c r="K20" s="1"/>
      <c r="L20" s="1"/>
      <c r="M20" s="1"/>
      <c r="N20" s="1"/>
      <c r="O20" s="1"/>
      <c r="P20" s="1"/>
    </row>
    <row r="21" spans="2:16" x14ac:dyDescent="0.35">
      <c r="B21" s="16"/>
      <c r="C21" s="10" t="s">
        <v>23</v>
      </c>
      <c r="D21" s="15"/>
      <c r="E21" s="10" t="s">
        <v>23</v>
      </c>
      <c r="F21" s="15"/>
      <c r="G21" s="10" t="s">
        <v>23</v>
      </c>
      <c r="H21" s="11"/>
      <c r="I21" s="11"/>
      <c r="J21" s="11"/>
      <c r="K21" s="1"/>
      <c r="L21" s="1"/>
      <c r="M21" s="1"/>
      <c r="N21" s="1"/>
      <c r="O21" s="1"/>
      <c r="P21" s="1"/>
    </row>
    <row r="22" spans="2:16" x14ac:dyDescent="0.35">
      <c r="B22" s="16"/>
      <c r="C22" s="10" t="s">
        <v>24</v>
      </c>
      <c r="D22" s="15"/>
      <c r="E22" s="10" t="s">
        <v>24</v>
      </c>
      <c r="F22" s="15"/>
      <c r="G22" s="10" t="s">
        <v>24</v>
      </c>
      <c r="H22" s="11"/>
      <c r="I22" s="11"/>
      <c r="J22" s="11"/>
      <c r="K22" s="1"/>
      <c r="L22" s="1"/>
      <c r="M22" s="1"/>
      <c r="N22" s="1"/>
      <c r="O22" s="1"/>
      <c r="P22" s="1"/>
    </row>
    <row r="23" spans="2:16" ht="15" thickBot="1" x14ac:dyDescent="0.4">
      <c r="B23" s="17">
        <f>SUM(B16:B22)</f>
        <v>0</v>
      </c>
      <c r="C23" s="13" t="s">
        <v>25</v>
      </c>
      <c r="D23" s="17">
        <f>SUM(D16:D22)</f>
        <v>0</v>
      </c>
      <c r="E23" s="14" t="s">
        <v>26</v>
      </c>
      <c r="F23" s="17">
        <f>SUM(F16:F22)</f>
        <v>0</v>
      </c>
      <c r="G23" s="14" t="s">
        <v>27</v>
      </c>
      <c r="H23" s="11"/>
      <c r="I23" s="11"/>
      <c r="J23" s="11"/>
      <c r="K23" s="1"/>
      <c r="L23" s="1"/>
      <c r="M23" s="1"/>
      <c r="N23" s="1"/>
      <c r="O23" s="1"/>
      <c r="P23" s="1"/>
    </row>
    <row r="24" spans="2:16" x14ac:dyDescent="0.35">
      <c r="B24" s="14"/>
      <c r="C24" s="10"/>
      <c r="D24" s="14"/>
      <c r="E24" s="11"/>
      <c r="F24" s="14"/>
      <c r="G24" s="14"/>
      <c r="H24" s="11"/>
      <c r="I24" s="11"/>
      <c r="J24" s="11"/>
      <c r="K24" s="1"/>
      <c r="L24" s="1"/>
      <c r="M24" s="1"/>
      <c r="N24" s="1"/>
      <c r="O24" s="1"/>
      <c r="P24" s="1"/>
    </row>
    <row r="25" spans="2:16" ht="39.75" customHeight="1" x14ac:dyDescent="0.35"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39"/>
      <c r="M25" s="39"/>
      <c r="N25" s="1"/>
      <c r="O25" s="1"/>
      <c r="P25" s="1"/>
    </row>
    <row r="26" spans="2:16" x14ac:dyDescent="0.35">
      <c r="B26" s="12" t="s">
        <v>15</v>
      </c>
      <c r="C26" s="10"/>
      <c r="D26" s="13" t="s">
        <v>16</v>
      </c>
      <c r="E26" s="11"/>
      <c r="F26" s="14" t="s">
        <v>29</v>
      </c>
      <c r="G26" s="11"/>
      <c r="H26" s="11"/>
      <c r="I26" s="11"/>
      <c r="J26" s="11"/>
      <c r="K26" s="1"/>
      <c r="L26" s="1"/>
      <c r="M26" s="1"/>
      <c r="N26" s="1"/>
      <c r="O26" s="1"/>
      <c r="P26" s="1"/>
    </row>
    <row r="27" spans="2:16" x14ac:dyDescent="0.35">
      <c r="B27" s="16"/>
      <c r="C27" s="10" t="s">
        <v>18</v>
      </c>
      <c r="D27" s="16"/>
      <c r="E27" s="10" t="s">
        <v>18</v>
      </c>
      <c r="F27" s="18" t="s">
        <v>30</v>
      </c>
      <c r="G27" s="16"/>
      <c r="H27" s="19" t="s">
        <v>31</v>
      </c>
      <c r="I27" s="16"/>
      <c r="J27" s="11" t="s">
        <v>18</v>
      </c>
      <c r="K27" s="1"/>
      <c r="L27" s="1"/>
      <c r="M27" s="1"/>
      <c r="N27" s="1"/>
      <c r="O27" s="1"/>
      <c r="P27" s="1"/>
    </row>
    <row r="28" spans="2:16" x14ac:dyDescent="0.35">
      <c r="B28" s="16"/>
      <c r="C28" s="10" t="s">
        <v>19</v>
      </c>
      <c r="D28" s="16"/>
      <c r="E28" s="10" t="s">
        <v>19</v>
      </c>
      <c r="F28" s="18" t="s">
        <v>30</v>
      </c>
      <c r="G28" s="16"/>
      <c r="H28" s="19" t="s">
        <v>31</v>
      </c>
      <c r="I28" s="16"/>
      <c r="J28" s="11" t="s">
        <v>19</v>
      </c>
      <c r="K28" s="1"/>
      <c r="L28" s="1"/>
      <c r="M28" s="1"/>
      <c r="N28" s="1"/>
      <c r="O28" s="1"/>
      <c r="P28" s="1"/>
    </row>
    <row r="29" spans="2:16" x14ac:dyDescent="0.35">
      <c r="B29" s="16"/>
      <c r="C29" s="10" t="s">
        <v>20</v>
      </c>
      <c r="D29" s="16"/>
      <c r="E29" s="10" t="s">
        <v>20</v>
      </c>
      <c r="F29" s="18" t="s">
        <v>30</v>
      </c>
      <c r="G29" s="16"/>
      <c r="H29" s="19" t="s">
        <v>31</v>
      </c>
      <c r="I29" s="16"/>
      <c r="J29" s="11" t="s">
        <v>20</v>
      </c>
      <c r="K29" s="1"/>
      <c r="L29" s="1"/>
      <c r="M29" s="1"/>
      <c r="N29" s="1"/>
      <c r="O29" s="1"/>
      <c r="P29" s="1"/>
    </row>
    <row r="30" spans="2:16" x14ac:dyDescent="0.35">
      <c r="B30" s="16"/>
      <c r="C30" s="10" t="s">
        <v>21</v>
      </c>
      <c r="D30" s="16"/>
      <c r="E30" s="10" t="s">
        <v>21</v>
      </c>
      <c r="F30" s="18" t="s">
        <v>30</v>
      </c>
      <c r="G30" s="16"/>
      <c r="H30" s="19" t="s">
        <v>31</v>
      </c>
      <c r="I30" s="16"/>
      <c r="J30" s="11" t="s">
        <v>21</v>
      </c>
      <c r="K30" s="1"/>
      <c r="L30" s="1"/>
      <c r="M30" s="1"/>
      <c r="N30" s="1"/>
      <c r="O30" s="1"/>
      <c r="P30" s="1"/>
    </row>
    <row r="31" spans="2:16" x14ac:dyDescent="0.35">
      <c r="B31" s="16"/>
      <c r="C31" s="10" t="s">
        <v>22</v>
      </c>
      <c r="D31" s="16"/>
      <c r="E31" s="10" t="s">
        <v>22</v>
      </c>
      <c r="F31" s="18" t="s">
        <v>30</v>
      </c>
      <c r="G31" s="16"/>
      <c r="H31" s="19" t="s">
        <v>31</v>
      </c>
      <c r="I31" s="16"/>
      <c r="J31" s="11" t="s">
        <v>22</v>
      </c>
      <c r="K31" s="1"/>
      <c r="L31" s="1"/>
      <c r="M31" s="1"/>
      <c r="N31" s="1"/>
      <c r="O31" s="1"/>
      <c r="P31" s="1"/>
    </row>
    <row r="32" spans="2:16" x14ac:dyDescent="0.35">
      <c r="B32" s="16"/>
      <c r="C32" s="10" t="s">
        <v>23</v>
      </c>
      <c r="D32" s="16"/>
      <c r="E32" s="10" t="s">
        <v>23</v>
      </c>
      <c r="F32" s="18" t="s">
        <v>30</v>
      </c>
      <c r="G32" s="16"/>
      <c r="H32" s="19" t="s">
        <v>31</v>
      </c>
      <c r="I32" s="16"/>
      <c r="J32" s="11" t="s">
        <v>23</v>
      </c>
      <c r="K32" s="1"/>
      <c r="L32" s="1"/>
      <c r="M32" s="1"/>
      <c r="N32" s="1"/>
      <c r="O32" s="1"/>
      <c r="P32" s="1"/>
    </row>
    <row r="33" spans="2:16" x14ac:dyDescent="0.35">
      <c r="B33" s="16"/>
      <c r="C33" s="10" t="s">
        <v>32</v>
      </c>
      <c r="D33" s="16"/>
      <c r="E33" s="10" t="s">
        <v>32</v>
      </c>
      <c r="F33" s="18" t="s">
        <v>30</v>
      </c>
      <c r="G33" s="16"/>
      <c r="H33" s="19" t="s">
        <v>31</v>
      </c>
      <c r="I33" s="16"/>
      <c r="J33" s="11" t="s">
        <v>32</v>
      </c>
      <c r="K33" s="1"/>
      <c r="L33" s="1"/>
      <c r="M33" s="1"/>
      <c r="N33" s="1"/>
      <c r="O33" s="1"/>
      <c r="P33" s="1"/>
    </row>
    <row r="34" spans="2:16" ht="15" thickBot="1" x14ac:dyDescent="0.4">
      <c r="B34" s="17">
        <f>SUM(B27:B33)</f>
        <v>0</v>
      </c>
      <c r="C34" s="13" t="s">
        <v>33</v>
      </c>
      <c r="D34" s="17">
        <f>SUM(D27:D33)</f>
        <v>0</v>
      </c>
      <c r="E34" s="14" t="s">
        <v>34</v>
      </c>
      <c r="F34" s="10" t="s">
        <v>30</v>
      </c>
      <c r="G34" s="17">
        <f>SUM(G27:G33)</f>
        <v>0</v>
      </c>
      <c r="H34" s="14" t="s">
        <v>31</v>
      </c>
      <c r="I34" s="17">
        <f>SUM(I27:I33)</f>
        <v>0</v>
      </c>
      <c r="J34" s="13" t="s">
        <v>33</v>
      </c>
      <c r="K34" s="1"/>
      <c r="L34" s="1"/>
      <c r="M34" s="1"/>
      <c r="N34" s="1"/>
      <c r="O34" s="1"/>
      <c r="P34" s="1"/>
    </row>
    <row r="35" spans="2:16" x14ac:dyDescent="0.35">
      <c r="B35" s="10"/>
      <c r="C35" s="10"/>
      <c r="D35" s="11"/>
      <c r="E35" s="11"/>
      <c r="F35" s="11"/>
      <c r="G35" s="11"/>
      <c r="H35" s="11"/>
      <c r="I35" s="11"/>
      <c r="J35" s="11"/>
      <c r="K35" s="1"/>
      <c r="L35" s="1"/>
      <c r="M35" s="1"/>
      <c r="N35" s="1"/>
      <c r="O35" s="1"/>
      <c r="P35" s="1"/>
    </row>
    <row r="36" spans="2:16" ht="34.5" customHeight="1" x14ac:dyDescent="0.35">
      <c r="B36" s="79" t="s">
        <v>35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67"/>
      <c r="N36" s="1"/>
      <c r="O36" s="1"/>
      <c r="P36" s="1"/>
    </row>
    <row r="37" spans="2:16" x14ac:dyDescent="0.35">
      <c r="B37" s="12" t="s">
        <v>15</v>
      </c>
      <c r="C37" s="10"/>
      <c r="D37" s="13" t="s">
        <v>16</v>
      </c>
      <c r="E37" s="11"/>
      <c r="F37" s="11"/>
      <c r="G37" s="14" t="s">
        <v>36</v>
      </c>
      <c r="H37" s="11"/>
      <c r="I37" s="11"/>
      <c r="J37" s="11"/>
      <c r="K37" s="1"/>
      <c r="L37" s="1"/>
      <c r="M37" s="1"/>
      <c r="N37" s="1"/>
      <c r="O37" s="1"/>
      <c r="P37" s="1"/>
    </row>
    <row r="38" spans="2:16" x14ac:dyDescent="0.35">
      <c r="B38" s="16"/>
      <c r="C38" s="10" t="s">
        <v>18</v>
      </c>
      <c r="D38" s="16"/>
      <c r="E38" s="10" t="s">
        <v>18</v>
      </c>
      <c r="F38" s="18" t="s">
        <v>30</v>
      </c>
      <c r="G38" s="16"/>
      <c r="H38" s="19" t="s">
        <v>31</v>
      </c>
      <c r="I38" s="16"/>
      <c r="J38" s="11" t="s">
        <v>18</v>
      </c>
      <c r="K38" s="1"/>
      <c r="L38" s="1"/>
      <c r="M38" s="1"/>
      <c r="N38" s="1"/>
      <c r="O38" s="1"/>
      <c r="P38" s="1"/>
    </row>
    <row r="39" spans="2:16" x14ac:dyDescent="0.35">
      <c r="B39" s="16"/>
      <c r="C39" s="10" t="s">
        <v>19</v>
      </c>
      <c r="D39" s="16"/>
      <c r="E39" s="10" t="s">
        <v>19</v>
      </c>
      <c r="F39" s="18" t="s">
        <v>30</v>
      </c>
      <c r="G39" s="16"/>
      <c r="H39" s="19" t="s">
        <v>31</v>
      </c>
      <c r="I39" s="16"/>
      <c r="J39" s="11" t="s">
        <v>19</v>
      </c>
      <c r="K39" s="1"/>
      <c r="L39" s="1"/>
      <c r="M39" s="1"/>
      <c r="N39" s="1"/>
      <c r="O39" s="1"/>
      <c r="P39" s="1"/>
    </row>
    <row r="40" spans="2:16" x14ac:dyDescent="0.35">
      <c r="B40" s="16"/>
      <c r="C40" s="10" t="s">
        <v>20</v>
      </c>
      <c r="D40" s="16"/>
      <c r="E40" s="10" t="s">
        <v>20</v>
      </c>
      <c r="F40" s="18" t="s">
        <v>30</v>
      </c>
      <c r="G40" s="16"/>
      <c r="H40" s="19" t="s">
        <v>31</v>
      </c>
      <c r="I40" s="16"/>
      <c r="J40" s="11" t="s">
        <v>20</v>
      </c>
      <c r="K40" s="1"/>
      <c r="L40" s="1"/>
      <c r="M40" s="1"/>
      <c r="N40" s="1"/>
      <c r="O40" s="1"/>
      <c r="P40" s="1"/>
    </row>
    <row r="41" spans="2:16" x14ac:dyDescent="0.35">
      <c r="B41" s="16"/>
      <c r="C41" s="10" t="s">
        <v>21</v>
      </c>
      <c r="D41" s="16"/>
      <c r="E41" s="10" t="s">
        <v>21</v>
      </c>
      <c r="F41" s="18" t="s">
        <v>30</v>
      </c>
      <c r="G41" s="16"/>
      <c r="H41" s="19" t="s">
        <v>31</v>
      </c>
      <c r="I41" s="16"/>
      <c r="J41" s="11" t="s">
        <v>21</v>
      </c>
      <c r="K41" s="1"/>
      <c r="L41" s="1"/>
      <c r="M41" s="1"/>
      <c r="N41" s="1"/>
      <c r="O41" s="1"/>
      <c r="P41" s="1"/>
    </row>
    <row r="42" spans="2:16" x14ac:dyDescent="0.35">
      <c r="B42" s="16"/>
      <c r="C42" s="10" t="s">
        <v>22</v>
      </c>
      <c r="D42" s="16"/>
      <c r="E42" s="10" t="s">
        <v>22</v>
      </c>
      <c r="F42" s="18" t="s">
        <v>30</v>
      </c>
      <c r="G42" s="16"/>
      <c r="H42" s="19" t="s">
        <v>31</v>
      </c>
      <c r="I42" s="16"/>
      <c r="J42" s="11" t="s">
        <v>22</v>
      </c>
      <c r="K42" s="1"/>
      <c r="L42" s="1"/>
      <c r="M42" s="1"/>
      <c r="N42" s="1"/>
      <c r="O42" s="1"/>
      <c r="P42" s="1"/>
    </row>
    <row r="43" spans="2:16" x14ac:dyDescent="0.35">
      <c r="B43" s="16"/>
      <c r="C43" s="10" t="s">
        <v>23</v>
      </c>
      <c r="D43" s="16"/>
      <c r="E43" s="10" t="s">
        <v>23</v>
      </c>
      <c r="F43" s="18" t="s">
        <v>30</v>
      </c>
      <c r="G43" s="16"/>
      <c r="H43" s="19" t="s">
        <v>31</v>
      </c>
      <c r="I43" s="16"/>
      <c r="J43" s="11" t="s">
        <v>23</v>
      </c>
      <c r="K43" s="1"/>
      <c r="L43" s="1"/>
      <c r="M43" s="1"/>
      <c r="N43" s="1"/>
      <c r="O43" s="1"/>
      <c r="P43" s="1"/>
    </row>
    <row r="44" spans="2:16" x14ac:dyDescent="0.35">
      <c r="B44" s="16"/>
      <c r="C44" s="10" t="s">
        <v>24</v>
      </c>
      <c r="D44" s="16"/>
      <c r="E44" s="10" t="s">
        <v>24</v>
      </c>
      <c r="F44" s="18" t="s">
        <v>30</v>
      </c>
      <c r="G44" s="16"/>
      <c r="H44" s="19" t="s">
        <v>31</v>
      </c>
      <c r="I44" s="16"/>
      <c r="J44" s="11" t="s">
        <v>24</v>
      </c>
      <c r="K44" s="1"/>
      <c r="L44" s="1"/>
      <c r="M44" s="1"/>
      <c r="N44" s="1"/>
      <c r="O44" s="1"/>
      <c r="P44" s="1"/>
    </row>
    <row r="45" spans="2:16" ht="15" thickBot="1" x14ac:dyDescent="0.4">
      <c r="B45" s="17">
        <f>SUM(B38:B44)</f>
        <v>0</v>
      </c>
      <c r="C45" s="13" t="s">
        <v>37</v>
      </c>
      <c r="D45" s="17">
        <f>SUM(D38:D44)</f>
        <v>0</v>
      </c>
      <c r="E45" s="14" t="s">
        <v>38</v>
      </c>
      <c r="F45" s="13" t="s">
        <v>30</v>
      </c>
      <c r="G45" s="17">
        <f>SUM(G38:G44)</f>
        <v>0</v>
      </c>
      <c r="H45" s="20" t="s">
        <v>31</v>
      </c>
      <c r="I45" s="17">
        <f>SUM(I38:I44)</f>
        <v>0</v>
      </c>
      <c r="J45" s="13" t="s">
        <v>37</v>
      </c>
      <c r="K45" s="1"/>
      <c r="L45" s="1"/>
      <c r="M45" s="1"/>
      <c r="N45" s="1"/>
      <c r="O45" s="1"/>
      <c r="P45" s="1"/>
    </row>
    <row r="46" spans="2:16" x14ac:dyDescent="0.35">
      <c r="B46" s="2" t="str">
        <f>IF(B23&lt;&gt;(B34+B45),"Error in this column","")</f>
        <v/>
      </c>
      <c r="C46" s="1"/>
      <c r="D46" s="2" t="str">
        <f>IF(D23&lt;&gt;(D34+D45),"Error in this column","")</f>
        <v/>
      </c>
      <c r="E46" s="1"/>
      <c r="F46" s="1"/>
      <c r="G46" s="2" t="str">
        <f>IF(F23&lt;&gt;(G34+G45+I34+I45),"Error in this column","")</f>
        <v/>
      </c>
      <c r="H46" s="1"/>
      <c r="I46" s="2"/>
      <c r="J46" s="1"/>
      <c r="K46" s="1"/>
      <c r="L46" s="1"/>
      <c r="M46" s="1"/>
      <c r="N46" s="1"/>
      <c r="O46" s="1"/>
      <c r="P46" s="1"/>
    </row>
    <row r="47" spans="2:16" x14ac:dyDescent="0.35">
      <c r="B47" s="21" t="str">
        <f>IF(B16&lt;&gt;(B27+B38),"Error: Criminal Court",(IF(B17&lt;&gt;(B28+B39),"Error: Civil Court",(IF(B18&lt;&gt;(B29+B40),"DSS",(IF(B19&lt;&gt;(B30+B41),"Error: Mental Health",(IF(B20&lt;&gt;(B31+B42),"Error: Substance Abuse",(IF(B21&lt;&gt;(B43+B32),"Error: Self-Referral",(IF(B22&lt;&gt;(B33+B44),"Error: Probation/Parole","")))))))))))))</f>
        <v/>
      </c>
      <c r="C47" s="22"/>
      <c r="D47" s="21" t="str">
        <f>IF(D16&lt;&gt;(D27+D38),"Error: Criminal Court",(IF(D17&lt;&gt;(D28+D39),"Error: Civil Court",(IF(D18&lt;&gt;(D29+D40),"Error: DSS",(IF(D19&lt;&gt;(D30+D41),"Error: Mental Health",(IF(D20&lt;&gt;(D31+D42),"Error: Substance Abuse",(IF(D21&lt;&gt;(D43+D32),"Error: Self-Referral",(IF(D22&lt;&gt;(D33+D44),"Error: Probation/Parole","")))))))))))))</f>
        <v/>
      </c>
      <c r="E47" s="1"/>
      <c r="F47" s="1"/>
      <c r="G47" s="21" t="str">
        <f>IF(F16&lt;&gt;(G27+G38+I27+I38),"Error: Criminal Court",(IF(F17&lt;&gt;(G28+G39+I28+I39),"Error: Civil Court",(IF(F18&lt;&gt;(G29+G40+I29+I40),"Error: DSS",(IF(F19&lt;&gt;(G30+G41+I30+I41),"Error: Mental Health",(IF(F20&lt;&gt;(G31+G42+I31+I42),"Error: Substance Abuse",(IF(F21&lt;&gt;(G43+G32+I32+I43),"Error: Self-Referral",(IF(F22&lt;&gt;(G33+G44+I33+I44),"Error: Probation/Parole","")))))))))))))</f>
        <v/>
      </c>
      <c r="H47" s="1"/>
      <c r="I47" s="2"/>
      <c r="J47" s="1"/>
      <c r="K47" s="1"/>
      <c r="L47" s="1"/>
      <c r="M47" s="1"/>
      <c r="N47" s="1"/>
      <c r="O47" s="1"/>
      <c r="P47" s="1"/>
    </row>
    <row r="48" spans="2:16" x14ac:dyDescent="0.35">
      <c r="B48" s="23" t="s">
        <v>92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1"/>
      <c r="O48" s="11"/>
      <c r="P48" s="1"/>
    </row>
    <row r="49" spans="2:16" x14ac:dyDescent="0.35">
      <c r="B49" s="12" t="s">
        <v>15</v>
      </c>
      <c r="C49" s="2"/>
      <c r="D49" s="13" t="s">
        <v>16</v>
      </c>
      <c r="E49" s="1"/>
      <c r="F49" s="11"/>
      <c r="G49" s="14" t="s">
        <v>40</v>
      </c>
      <c r="H49" s="1"/>
      <c r="I49" s="14"/>
      <c r="J49" s="14"/>
      <c r="K49" s="11"/>
      <c r="L49" s="11"/>
      <c r="M49" s="11"/>
      <c r="N49" s="11"/>
      <c r="O49" s="11"/>
      <c r="P49" s="1"/>
    </row>
    <row r="50" spans="2:16" x14ac:dyDescent="0.35">
      <c r="B50" s="16"/>
      <c r="C50" s="10" t="s">
        <v>22</v>
      </c>
      <c r="D50" s="16"/>
      <c r="E50" s="10" t="s">
        <v>22</v>
      </c>
      <c r="F50" s="24"/>
      <c r="G50" s="16"/>
      <c r="H50" s="11" t="s">
        <v>22</v>
      </c>
      <c r="I50" s="25"/>
      <c r="J50" s="11"/>
      <c r="K50" s="1"/>
      <c r="L50" s="1"/>
      <c r="M50" s="1"/>
      <c r="N50" s="1"/>
      <c r="O50" s="1"/>
      <c r="P50" s="1"/>
    </row>
    <row r="51" spans="2:16" x14ac:dyDescent="0.35">
      <c r="B51" s="16"/>
      <c r="C51" s="10" t="s">
        <v>21</v>
      </c>
      <c r="D51" s="16"/>
      <c r="E51" s="10" t="s">
        <v>21</v>
      </c>
      <c r="F51" s="24"/>
      <c r="G51" s="16"/>
      <c r="H51" s="11" t="s">
        <v>21</v>
      </c>
      <c r="I51" s="25"/>
      <c r="J51" s="11"/>
      <c r="K51" s="1"/>
      <c r="L51" s="1"/>
      <c r="M51" s="1"/>
      <c r="N51" s="1"/>
      <c r="O51" s="1"/>
      <c r="P51" s="1"/>
    </row>
    <row r="52" spans="2:16" x14ac:dyDescent="0.35">
      <c r="B52" s="16"/>
      <c r="C52" s="10" t="s">
        <v>41</v>
      </c>
      <c r="D52" s="16"/>
      <c r="E52" s="10" t="s">
        <v>41</v>
      </c>
      <c r="F52" s="24"/>
      <c r="G52" s="16"/>
      <c r="H52" s="11" t="s">
        <v>41</v>
      </c>
      <c r="I52" s="25"/>
      <c r="J52" s="11"/>
      <c r="K52" s="1"/>
      <c r="L52" s="1"/>
      <c r="M52" s="1"/>
      <c r="N52" s="1"/>
      <c r="O52" s="1"/>
      <c r="P52" s="1"/>
    </row>
    <row r="53" spans="2:16" x14ac:dyDescent="0.35">
      <c r="B53" s="16"/>
      <c r="C53" s="10" t="s">
        <v>42</v>
      </c>
      <c r="D53" s="16"/>
      <c r="E53" s="10" t="s">
        <v>42</v>
      </c>
      <c r="F53" s="24"/>
      <c r="G53" s="16"/>
      <c r="H53" s="11" t="s">
        <v>42</v>
      </c>
      <c r="I53" s="25"/>
      <c r="J53" s="11"/>
      <c r="K53" s="1"/>
      <c r="L53" s="1"/>
      <c r="M53" s="1"/>
      <c r="N53" s="1"/>
      <c r="O53" s="1"/>
      <c r="P53" s="1"/>
    </row>
    <row r="54" spans="2:16" x14ac:dyDescent="0.35">
      <c r="B54" s="16"/>
      <c r="C54" s="10" t="s">
        <v>43</v>
      </c>
      <c r="D54" s="16"/>
      <c r="E54" s="10" t="s">
        <v>43</v>
      </c>
      <c r="F54" s="24"/>
      <c r="G54" s="16"/>
      <c r="H54" s="11" t="s">
        <v>43</v>
      </c>
      <c r="I54" s="25"/>
      <c r="J54" s="11"/>
      <c r="K54" s="1"/>
      <c r="L54" s="1"/>
      <c r="M54" s="1"/>
      <c r="N54" s="1"/>
      <c r="O54" s="1"/>
      <c r="P54" s="1"/>
    </row>
    <row r="55" spans="2:16" x14ac:dyDescent="0.35">
      <c r="B55" s="16"/>
      <c r="C55" s="10" t="s">
        <v>44</v>
      </c>
      <c r="D55" s="16"/>
      <c r="E55" s="10" t="s">
        <v>44</v>
      </c>
      <c r="F55" s="24"/>
      <c r="G55" s="16"/>
      <c r="H55" s="10" t="s">
        <v>44</v>
      </c>
      <c r="I55" s="25"/>
      <c r="J55" s="11"/>
      <c r="K55" s="1"/>
      <c r="L55" s="1"/>
      <c r="M55" s="1"/>
      <c r="N55" s="1"/>
      <c r="O55" s="1"/>
      <c r="P55" s="1"/>
    </row>
    <row r="56" spans="2:16" x14ac:dyDescent="0.35">
      <c r="B56" s="2"/>
      <c r="C56" s="64"/>
      <c r="D56" s="2"/>
      <c r="E56" s="64"/>
      <c r="F56" s="10"/>
      <c r="G56" s="2"/>
      <c r="H56" s="81"/>
      <c r="I56" s="81"/>
      <c r="J56" s="81"/>
      <c r="K56" s="81"/>
      <c r="L56" s="10"/>
      <c r="M56" s="10"/>
      <c r="N56" s="10"/>
      <c r="O56" s="10"/>
      <c r="P56" s="2"/>
    </row>
    <row r="57" spans="2:16" x14ac:dyDescent="0.35">
      <c r="B57" s="26" t="str">
        <f>IF((B50+B51+B52+B53+B54+B55)&gt;B45,"Error: too many explanations",IF((B50+B51+B52+B53+B54+B55)&lt;B45,"Error: too few explanations",""))</f>
        <v/>
      </c>
      <c r="C57" s="10"/>
      <c r="D57" s="26" t="str">
        <f>IF((D50+D51+D52+D53+D54+D55)&gt;D45,"Error: too many explanations",IF((D50+D51+D52+D53+D54+D55)&lt;D45,"Error: too few explanations",""))</f>
        <v/>
      </c>
      <c r="E57" s="10"/>
      <c r="F57" s="10"/>
      <c r="G57" s="26" t="str">
        <f>IF((G50+G51+G52+G53+G54+G55)&gt;(G45+I45),"Error: too many explanations",IF((G50+G51+G52+G53+G54+G55)&lt;(G45+I45),"Error: too few explanations",""))</f>
        <v/>
      </c>
      <c r="H57" s="10"/>
      <c r="I57" s="10"/>
      <c r="J57" s="10"/>
      <c r="K57" s="10"/>
      <c r="L57" s="10"/>
      <c r="M57" s="10"/>
      <c r="N57" s="10"/>
      <c r="O57" s="10"/>
      <c r="P57" s="2"/>
    </row>
    <row r="58" spans="2:16" x14ac:dyDescent="0.35">
      <c r="B58" s="27" t="s">
        <v>45</v>
      </c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"/>
    </row>
    <row r="59" spans="2:16" x14ac:dyDescent="0.35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"/>
    </row>
    <row r="60" spans="2:16" ht="15" thickBot="1" x14ac:dyDescent="0.4">
      <c r="B60" s="12" t="s">
        <v>46</v>
      </c>
      <c r="C60" s="10"/>
      <c r="D60" s="11"/>
      <c r="E60" s="11"/>
      <c r="F60" s="11"/>
      <c r="G60" s="25"/>
      <c r="H60" s="11"/>
      <c r="I60" s="11"/>
      <c r="J60" s="28">
        <f>SUM(B62,D62,F62,I62)</f>
        <v>0</v>
      </c>
      <c r="K60" s="14" t="s">
        <v>47</v>
      </c>
      <c r="L60" s="14"/>
      <c r="M60" s="14"/>
      <c r="N60" s="14"/>
      <c r="O60" s="11"/>
      <c r="P60" s="1"/>
    </row>
    <row r="61" spans="2:16" x14ac:dyDescent="0.35">
      <c r="B61" s="12"/>
      <c r="C61" s="10"/>
      <c r="D61" s="11"/>
      <c r="E61" s="11"/>
      <c r="F61" s="11"/>
      <c r="G61" s="29"/>
      <c r="H61" s="11"/>
      <c r="I61" s="11"/>
      <c r="J61" s="20"/>
      <c r="K61" s="14"/>
      <c r="L61" s="14"/>
      <c r="M61" s="14"/>
      <c r="N61" s="14"/>
      <c r="O61" s="11"/>
      <c r="P61" s="1"/>
    </row>
    <row r="62" spans="2:16" x14ac:dyDescent="0.35">
      <c r="B62" s="16"/>
      <c r="C62" s="10" t="s">
        <v>48</v>
      </c>
      <c r="D62" s="16"/>
      <c r="E62" s="11" t="s">
        <v>49</v>
      </c>
      <c r="F62" s="16"/>
      <c r="G62" s="11"/>
      <c r="H62" s="1"/>
      <c r="I62" s="16"/>
      <c r="J62" s="11" t="s">
        <v>49</v>
      </c>
      <c r="K62" s="25"/>
      <c r="L62" s="1"/>
      <c r="M62" s="1"/>
      <c r="N62" s="11"/>
      <c r="O62" s="11"/>
      <c r="P62" s="1"/>
    </row>
    <row r="63" spans="2:16" x14ac:dyDescent="0.35">
      <c r="B63" s="26"/>
      <c r="C63" s="10"/>
      <c r="D63" s="25"/>
      <c r="E63" s="11"/>
      <c r="F63" s="11" t="s">
        <v>50</v>
      </c>
      <c r="G63" s="11"/>
      <c r="H63" s="25"/>
      <c r="I63" s="11"/>
      <c r="J63" s="11"/>
      <c r="K63" s="25"/>
      <c r="L63" s="11"/>
      <c r="M63" s="11"/>
      <c r="N63" s="11"/>
      <c r="O63" s="11"/>
      <c r="P63" s="1"/>
    </row>
    <row r="64" spans="2:16" ht="15" thickBot="1" x14ac:dyDescent="0.4">
      <c r="B64" s="12" t="s">
        <v>51</v>
      </c>
      <c r="C64" s="10"/>
      <c r="D64" s="11"/>
      <c r="E64" s="11"/>
      <c r="F64" s="11"/>
      <c r="G64" s="25"/>
      <c r="H64" s="11"/>
      <c r="I64" s="11"/>
      <c r="J64" s="28">
        <f>SUM(B66,D66,F66,I66)</f>
        <v>0</v>
      </c>
      <c r="K64" s="14" t="s">
        <v>52</v>
      </c>
      <c r="L64" s="14"/>
      <c r="M64" s="14"/>
      <c r="N64" s="14"/>
      <c r="O64" s="11"/>
      <c r="P64" s="1"/>
    </row>
    <row r="65" spans="2:16" x14ac:dyDescent="0.35">
      <c r="B65" s="12"/>
      <c r="C65" s="10"/>
      <c r="D65" s="11"/>
      <c r="E65" s="11"/>
      <c r="F65" s="11"/>
      <c r="G65" s="25"/>
      <c r="H65" s="11"/>
      <c r="I65" s="11"/>
      <c r="J65" s="20"/>
      <c r="K65" s="14"/>
      <c r="L65" s="14"/>
      <c r="M65" s="14"/>
      <c r="N65" s="14"/>
      <c r="O65" s="11"/>
      <c r="P65" s="1"/>
    </row>
    <row r="66" spans="2:16" x14ac:dyDescent="0.35">
      <c r="B66" s="16"/>
      <c r="C66" s="10" t="s">
        <v>48</v>
      </c>
      <c r="D66" s="16"/>
      <c r="E66" s="11" t="s">
        <v>49</v>
      </c>
      <c r="F66" s="16"/>
      <c r="G66" s="11" t="s">
        <v>48</v>
      </c>
      <c r="H66" s="1"/>
      <c r="I66" s="16"/>
      <c r="J66" s="11" t="s">
        <v>49</v>
      </c>
      <c r="K66" s="25"/>
      <c r="L66" s="1"/>
      <c r="M66" s="1"/>
      <c r="N66" s="11"/>
      <c r="O66" s="11"/>
      <c r="P66" s="1"/>
    </row>
    <row r="67" spans="2:16" x14ac:dyDescent="0.35">
      <c r="B67" s="26"/>
      <c r="C67" s="10"/>
      <c r="D67" s="25"/>
      <c r="E67" s="11"/>
      <c r="F67" s="11" t="s">
        <v>50</v>
      </c>
      <c r="G67" s="11"/>
      <c r="H67" s="25"/>
      <c r="I67" s="11"/>
      <c r="J67" s="11"/>
      <c r="K67" s="25"/>
      <c r="L67" s="11"/>
      <c r="M67" s="11"/>
      <c r="N67" s="11"/>
      <c r="O67" s="11"/>
      <c r="P67" s="1"/>
    </row>
    <row r="68" spans="2:16" ht="15" thickBot="1" x14ac:dyDescent="0.4">
      <c r="B68" s="12" t="s">
        <v>93</v>
      </c>
      <c r="C68" s="10"/>
      <c r="D68" s="11"/>
      <c r="E68" s="11"/>
      <c r="F68" s="11"/>
      <c r="G68" s="11"/>
      <c r="H68" s="11"/>
      <c r="I68" s="11"/>
      <c r="J68" s="28">
        <f>SUM(B70,D70,F70,I70)</f>
        <v>0</v>
      </c>
      <c r="K68" s="14" t="s">
        <v>54</v>
      </c>
      <c r="L68" s="14"/>
      <c r="M68" s="14"/>
      <c r="N68" s="11"/>
      <c r="O68" s="11"/>
      <c r="P68" s="1"/>
    </row>
    <row r="69" spans="2:16" x14ac:dyDescent="0.35">
      <c r="B69" s="12"/>
      <c r="C69" s="10"/>
      <c r="D69" s="11"/>
      <c r="E69" s="11"/>
      <c r="F69" s="11"/>
      <c r="G69" s="11"/>
      <c r="H69" s="11"/>
      <c r="I69" s="11"/>
      <c r="J69" s="20"/>
      <c r="K69" s="14"/>
      <c r="L69" s="14"/>
      <c r="M69" s="14"/>
      <c r="N69" s="11"/>
      <c r="O69" s="11"/>
      <c r="P69" s="1"/>
    </row>
    <row r="70" spans="2:16" x14ac:dyDescent="0.35">
      <c r="B70" s="52">
        <f>SUM(('April-June'!B70+'July-September'!B34)-('July-September'!B62)-('July-September'!B66))</f>
        <v>0</v>
      </c>
      <c r="C70" s="10" t="s">
        <v>48</v>
      </c>
      <c r="D70" s="52">
        <f>SUM(('April-June'!D70+D34)-(D62)-(D66))</f>
        <v>0</v>
      </c>
      <c r="E70" s="11" t="s">
        <v>49</v>
      </c>
      <c r="F70" s="52">
        <f>SUM(('April-June'!F70+G34)-(F62)-(F66))</f>
        <v>0</v>
      </c>
      <c r="G70" s="11" t="s">
        <v>48</v>
      </c>
      <c r="H70" s="1"/>
      <c r="I70" s="52">
        <f>SUM(('April-June'!I70+'July-September'!I34)-('July-September'!I62)-('July-September'!I66))</f>
        <v>0</v>
      </c>
      <c r="J70" s="11" t="s">
        <v>49</v>
      </c>
      <c r="K70" s="1"/>
      <c r="L70" s="1"/>
      <c r="M70" s="1"/>
      <c r="N70" s="11"/>
      <c r="O70" s="11"/>
      <c r="P70" s="1"/>
    </row>
    <row r="71" spans="2:16" ht="14.25" customHeight="1" x14ac:dyDescent="0.35">
      <c r="B71" s="26"/>
      <c r="C71" s="10"/>
      <c r="D71" s="25"/>
      <c r="E71" s="11"/>
      <c r="F71" s="11" t="s">
        <v>50</v>
      </c>
      <c r="G71" s="11"/>
      <c r="H71" s="25"/>
      <c r="I71" s="11"/>
      <c r="J71" s="11"/>
      <c r="K71" s="25"/>
      <c r="L71" s="11"/>
      <c r="M71" s="11"/>
      <c r="N71" s="11"/>
      <c r="O71" s="11"/>
      <c r="P71" s="1"/>
    </row>
    <row r="72" spans="2:16" ht="18" customHeight="1" x14ac:dyDescent="0.35">
      <c r="B72" s="85" t="s">
        <v>55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11"/>
      <c r="N72" s="11"/>
      <c r="O72" s="11"/>
      <c r="P72" s="1"/>
    </row>
    <row r="73" spans="2:16" x14ac:dyDescent="0.35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  <c r="N73" s="11"/>
      <c r="O73" s="11"/>
      <c r="P73" s="1"/>
    </row>
    <row r="74" spans="2:16" x14ac:dyDescent="0.35">
      <c r="B74" s="12"/>
      <c r="C74" s="14" t="s">
        <v>56</v>
      </c>
      <c r="D74" s="11"/>
      <c r="E74" s="30" t="s">
        <v>57</v>
      </c>
      <c r="F74" s="11"/>
      <c r="G74" s="11"/>
      <c r="H74" s="30" t="s">
        <v>58</v>
      </c>
      <c r="I74" s="11"/>
      <c r="J74" s="11"/>
      <c r="K74" s="11"/>
      <c r="L74" s="11"/>
      <c r="M74" s="11"/>
      <c r="N74" s="11"/>
      <c r="O74" s="11"/>
      <c r="P74" s="1"/>
    </row>
    <row r="75" spans="2:16" x14ac:dyDescent="0.35">
      <c r="B75" s="16"/>
      <c r="C75" s="10" t="s">
        <v>59</v>
      </c>
      <c r="D75" s="16"/>
      <c r="E75" s="10" t="s">
        <v>59</v>
      </c>
      <c r="F75" s="11"/>
      <c r="G75" s="16"/>
      <c r="H75" s="10" t="s">
        <v>59</v>
      </c>
      <c r="I75" s="11"/>
      <c r="J75" s="11"/>
      <c r="K75" s="11"/>
      <c r="L75" s="11"/>
      <c r="M75" s="11"/>
      <c r="N75" s="11"/>
      <c r="O75" s="11"/>
      <c r="P75" s="1"/>
    </row>
    <row r="76" spans="2:16" x14ac:dyDescent="0.35">
      <c r="B76" s="16"/>
      <c r="C76" s="10" t="s">
        <v>60</v>
      </c>
      <c r="D76" s="16"/>
      <c r="E76" s="10" t="s">
        <v>60</v>
      </c>
      <c r="F76" s="11"/>
      <c r="G76" s="16"/>
      <c r="H76" s="10" t="s">
        <v>60</v>
      </c>
      <c r="I76" s="11"/>
      <c r="J76" s="11"/>
      <c r="K76" s="11"/>
      <c r="L76" s="11"/>
      <c r="M76" s="11"/>
      <c r="N76" s="11"/>
      <c r="O76" s="11"/>
      <c r="P76" s="1"/>
    </row>
    <row r="77" spans="2:16" x14ac:dyDescent="0.35">
      <c r="B77" s="16"/>
      <c r="C77" s="10" t="s">
        <v>61</v>
      </c>
      <c r="D77" s="16"/>
      <c r="E77" s="10" t="s">
        <v>61</v>
      </c>
      <c r="F77" s="11"/>
      <c r="G77" s="16"/>
      <c r="H77" s="10" t="s">
        <v>61</v>
      </c>
      <c r="I77" s="11"/>
      <c r="J77" s="11"/>
      <c r="K77" s="11"/>
      <c r="L77" s="11"/>
      <c r="M77" s="11"/>
      <c r="N77" s="11"/>
      <c r="O77" s="11"/>
      <c r="P77" s="1"/>
    </row>
    <row r="78" spans="2:16" x14ac:dyDescent="0.35">
      <c r="B78" s="16"/>
      <c r="C78" s="10" t="s">
        <v>22</v>
      </c>
      <c r="D78" s="16"/>
      <c r="E78" s="10" t="s">
        <v>22</v>
      </c>
      <c r="F78" s="11"/>
      <c r="G78" s="16"/>
      <c r="H78" s="10" t="s">
        <v>22</v>
      </c>
      <c r="I78" s="11"/>
      <c r="J78" s="11"/>
      <c r="K78" s="11"/>
      <c r="L78" s="11"/>
      <c r="M78" s="11"/>
      <c r="N78" s="11"/>
      <c r="O78" s="11"/>
      <c r="P78" s="1"/>
    </row>
    <row r="79" spans="2:16" x14ac:dyDescent="0.35">
      <c r="B79" s="16"/>
      <c r="C79" s="10" t="s">
        <v>62</v>
      </c>
      <c r="D79" s="16"/>
      <c r="E79" s="10" t="s">
        <v>62</v>
      </c>
      <c r="F79" s="11"/>
      <c r="G79" s="16"/>
      <c r="H79" s="10" t="s">
        <v>62</v>
      </c>
      <c r="I79" s="11"/>
      <c r="J79" s="11"/>
      <c r="K79" s="11"/>
      <c r="L79" s="11"/>
      <c r="M79" s="11"/>
      <c r="N79" s="11"/>
      <c r="O79" s="11"/>
      <c r="P79" s="1"/>
    </row>
    <row r="80" spans="2:16" x14ac:dyDescent="0.35">
      <c r="B80" s="16"/>
      <c r="C80" s="10" t="s">
        <v>63</v>
      </c>
      <c r="D80" s="16"/>
      <c r="E80" s="10" t="s">
        <v>63</v>
      </c>
      <c r="F80" s="11"/>
      <c r="G80" s="16"/>
      <c r="H80" s="10" t="s">
        <v>63</v>
      </c>
      <c r="I80" s="11"/>
      <c r="J80" s="11"/>
      <c r="K80" s="11"/>
      <c r="L80" s="11"/>
      <c r="M80" s="11"/>
      <c r="N80" s="11"/>
      <c r="O80" s="11"/>
      <c r="P80" s="1"/>
    </row>
    <row r="81" spans="2:17" x14ac:dyDescent="0.35">
      <c r="B81" s="16"/>
      <c r="C81" s="10" t="s">
        <v>44</v>
      </c>
      <c r="D81" s="16"/>
      <c r="E81" s="10" t="s">
        <v>44</v>
      </c>
      <c r="F81" s="11"/>
      <c r="G81" s="16"/>
      <c r="H81" s="10" t="s">
        <v>44</v>
      </c>
      <c r="I81" s="11"/>
      <c r="J81" s="11"/>
      <c r="K81" s="11"/>
      <c r="L81" s="11"/>
      <c r="M81" s="11"/>
      <c r="N81" s="11"/>
      <c r="O81" s="11"/>
      <c r="P81" s="1"/>
    </row>
    <row r="82" spans="2:17" x14ac:dyDescent="0.35">
      <c r="B82" s="31"/>
      <c r="C82" s="64"/>
      <c r="D82" s="3"/>
      <c r="E82" s="64"/>
      <c r="F82" s="25"/>
      <c r="G82" s="3"/>
      <c r="H82" s="82"/>
      <c r="I82" s="82"/>
      <c r="J82" s="82"/>
      <c r="K82" s="82"/>
      <c r="L82" s="82"/>
      <c r="M82" s="41"/>
      <c r="N82" s="11"/>
      <c r="O82" s="11"/>
      <c r="P82" s="1"/>
    </row>
    <row r="83" spans="2:17" ht="15" thickBot="1" x14ac:dyDescent="0.4">
      <c r="B83" s="32">
        <f>SUM(B75:B81)</f>
        <v>0</v>
      </c>
      <c r="C83" s="13" t="s">
        <v>64</v>
      </c>
      <c r="D83" s="32">
        <f>SUM(D75:D81)</f>
        <v>0</v>
      </c>
      <c r="E83" s="13" t="s">
        <v>64</v>
      </c>
      <c r="F83" s="11"/>
      <c r="G83" s="32">
        <f>SUM(G75:G81)</f>
        <v>0</v>
      </c>
      <c r="H83" s="13" t="s">
        <v>64</v>
      </c>
      <c r="I83" s="11"/>
      <c r="J83" s="11"/>
      <c r="K83" s="11"/>
      <c r="L83" s="11"/>
      <c r="M83" s="11"/>
      <c r="N83" s="11"/>
      <c r="O83" s="11"/>
      <c r="P83" s="1"/>
    </row>
    <row r="84" spans="2:17" x14ac:dyDescent="0.35">
      <c r="B84" s="10" t="str">
        <f>IF(B83&gt;B66,"Error: too many reasons",IF(B83&lt;B66,"Error: too few reasons",""))</f>
        <v/>
      </c>
      <c r="C84" s="10"/>
      <c r="D84" s="10" t="str">
        <f>IF(D83&gt;D66,"Error: too many reasons",IF(D83&lt;D66,"Error: too few reasons",""))</f>
        <v/>
      </c>
      <c r="E84" s="11"/>
      <c r="F84" s="11"/>
      <c r="G84" s="10" t="str">
        <f>IF(G83&gt;(I68+F66),"Error: too many reasons",IF(G83&lt;(I66+F66),"Error: too few reasons",""))</f>
        <v/>
      </c>
      <c r="H84" s="11"/>
      <c r="I84" s="11"/>
      <c r="J84" s="11"/>
      <c r="K84" s="11"/>
      <c r="L84" s="11"/>
      <c r="M84" s="11"/>
      <c r="N84" s="11"/>
      <c r="O84" s="11"/>
      <c r="P84" s="1"/>
    </row>
    <row r="85" spans="2:17" x14ac:dyDescent="0.35">
      <c r="B85" s="27" t="s">
        <v>65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"/>
    </row>
    <row r="86" spans="2:17" x14ac:dyDescent="0.35">
      <c r="B86" s="10"/>
      <c r="C86" s="86" t="s">
        <v>66</v>
      </c>
      <c r="D86" s="86"/>
      <c r="E86" s="86"/>
      <c r="F86" s="11"/>
      <c r="G86" s="11"/>
      <c r="H86" s="11"/>
      <c r="I86" s="11"/>
      <c r="J86" s="34"/>
      <c r="K86" s="11"/>
      <c r="L86" s="75"/>
      <c r="M86" s="75"/>
      <c r="N86" s="11"/>
      <c r="O86" s="11"/>
      <c r="P86" s="1"/>
    </row>
    <row r="87" spans="2:17" ht="15" customHeight="1" x14ac:dyDescent="0.35">
      <c r="B87" s="10"/>
      <c r="C87" s="97" t="s">
        <v>67</v>
      </c>
      <c r="D87" s="97"/>
      <c r="E87" s="97"/>
      <c r="F87" s="97"/>
      <c r="G87" s="97"/>
      <c r="H87" s="97"/>
      <c r="I87" s="11"/>
      <c r="J87" s="34"/>
      <c r="K87" s="11"/>
      <c r="L87" s="76"/>
      <c r="M87" s="76"/>
      <c r="N87" s="11"/>
      <c r="O87" s="11"/>
      <c r="P87" s="1"/>
    </row>
    <row r="88" spans="2:17" ht="13.5" customHeight="1" x14ac:dyDescent="0.35">
      <c r="B88" s="10"/>
      <c r="C88" s="86" t="s">
        <v>94</v>
      </c>
      <c r="D88" s="86"/>
      <c r="E88" s="86"/>
      <c r="F88" s="88"/>
      <c r="G88" s="88"/>
      <c r="H88" s="88"/>
      <c r="I88" s="11"/>
      <c r="J88" s="34"/>
      <c r="K88" s="11"/>
      <c r="L88" s="76"/>
      <c r="M88" s="76"/>
      <c r="N88" s="11"/>
      <c r="O88" s="11"/>
      <c r="P88" s="1"/>
    </row>
    <row r="89" spans="2:17" x14ac:dyDescent="0.35">
      <c r="B89" s="10"/>
      <c r="C89" s="33" t="s">
        <v>69</v>
      </c>
      <c r="D89" s="11"/>
      <c r="E89" s="11"/>
      <c r="F89" s="33"/>
      <c r="G89" s="11"/>
      <c r="H89" s="11"/>
      <c r="I89" s="11"/>
      <c r="J89" s="34"/>
      <c r="K89" s="11"/>
      <c r="L89" s="76"/>
      <c r="M89" s="76"/>
      <c r="N89" s="11"/>
      <c r="O89" s="11"/>
      <c r="P89" s="1"/>
    </row>
    <row r="90" spans="2:17" x14ac:dyDescent="0.35">
      <c r="B90" s="10"/>
      <c r="C90" s="63" t="s">
        <v>70</v>
      </c>
      <c r="D90" s="10"/>
      <c r="E90" s="10"/>
      <c r="F90" s="10"/>
      <c r="G90" s="10"/>
      <c r="H90" s="10"/>
      <c r="I90" s="11"/>
      <c r="J90" s="34"/>
      <c r="K90" s="11"/>
      <c r="L90" s="76"/>
      <c r="M90" s="76"/>
      <c r="N90" s="11"/>
      <c r="O90" s="11"/>
      <c r="P90" s="1"/>
    </row>
    <row r="91" spans="2:17" x14ac:dyDescent="0.35">
      <c r="B91" s="10"/>
      <c r="C91" s="11" t="s">
        <v>71</v>
      </c>
      <c r="D91" s="11"/>
      <c r="E91" s="11"/>
      <c r="F91" s="11"/>
      <c r="G91" s="11"/>
      <c r="H91" s="11"/>
      <c r="I91" s="11"/>
      <c r="J91" s="34"/>
      <c r="K91" s="11"/>
      <c r="L91" s="76"/>
      <c r="M91" s="76"/>
      <c r="N91" s="11"/>
      <c r="O91" s="11"/>
      <c r="P91" s="1"/>
    </row>
    <row r="92" spans="2:17" x14ac:dyDescent="0.35">
      <c r="B92" s="10"/>
      <c r="C92" s="43" t="s">
        <v>72</v>
      </c>
      <c r="D92" s="11"/>
      <c r="E92" s="11"/>
      <c r="F92" s="11"/>
      <c r="G92" s="11"/>
      <c r="H92" s="11"/>
      <c r="I92" s="11"/>
      <c r="J92" s="34"/>
      <c r="K92" s="11"/>
      <c r="L92" s="76"/>
      <c r="M92" s="76"/>
      <c r="N92" s="11"/>
      <c r="O92" s="11"/>
      <c r="P92" s="1"/>
    </row>
    <row r="93" spans="2:17" x14ac:dyDescent="0.35">
      <c r="B93" s="10"/>
      <c r="C93" s="11" t="s">
        <v>73</v>
      </c>
      <c r="D93" s="11"/>
      <c r="E93" s="11"/>
      <c r="F93" s="11"/>
      <c r="G93" s="11"/>
      <c r="H93" s="11"/>
      <c r="I93" s="11"/>
      <c r="J93" s="34"/>
      <c r="K93" s="11"/>
      <c r="L93" s="76"/>
      <c r="M93" s="76"/>
      <c r="N93" s="11"/>
      <c r="O93" s="11"/>
      <c r="P93" s="1"/>
    </row>
    <row r="94" spans="2:17" x14ac:dyDescent="0.35">
      <c r="B94" s="10"/>
      <c r="C94" s="63" t="s">
        <v>74</v>
      </c>
      <c r="D94" s="11"/>
      <c r="E94" s="11"/>
      <c r="F94" s="11"/>
      <c r="G94" s="11"/>
      <c r="H94" s="11"/>
      <c r="I94" s="11"/>
      <c r="J94" s="34"/>
      <c r="K94" s="11"/>
      <c r="L94" s="76"/>
      <c r="M94" s="76"/>
      <c r="N94" s="90"/>
      <c r="O94" s="90"/>
      <c r="P94" s="1"/>
    </row>
    <row r="95" spans="2:17" x14ac:dyDescent="0.35">
      <c r="B95" s="10"/>
      <c r="C95" s="35" t="s">
        <v>75</v>
      </c>
      <c r="D95" s="11"/>
      <c r="E95" s="11"/>
      <c r="F95" s="11"/>
      <c r="G95" s="11"/>
      <c r="H95" s="11"/>
      <c r="I95" s="11"/>
      <c r="J95" s="34"/>
      <c r="K95" s="11"/>
      <c r="L95" s="76"/>
      <c r="M95" s="76"/>
      <c r="N95" s="96"/>
      <c r="O95" s="96"/>
      <c r="P95" s="1"/>
    </row>
    <row r="96" spans="2:17" x14ac:dyDescent="0.35">
      <c r="B96" s="10"/>
      <c r="C96" s="11"/>
      <c r="D96" s="11"/>
      <c r="E96" s="11"/>
      <c r="F96" s="11"/>
      <c r="G96" s="11"/>
      <c r="H96" s="11"/>
      <c r="I96" s="11"/>
      <c r="J96" s="34"/>
      <c r="K96" s="11"/>
      <c r="L96" s="92"/>
      <c r="M96" s="92"/>
      <c r="N96" s="92"/>
      <c r="O96" s="90"/>
      <c r="P96" s="90"/>
      <c r="Q96" s="1"/>
    </row>
    <row r="97" spans="1:17" x14ac:dyDescent="0.35">
      <c r="B97" s="10"/>
      <c r="C97" s="11"/>
      <c r="D97" s="11"/>
      <c r="E97" s="11"/>
      <c r="F97" s="11"/>
      <c r="G97" s="11"/>
      <c r="H97" s="11"/>
      <c r="I97" s="11"/>
      <c r="J97" s="34"/>
      <c r="K97" s="11"/>
      <c r="L97" s="60"/>
      <c r="M97" s="60"/>
      <c r="N97" s="60"/>
      <c r="O97" s="61"/>
      <c r="P97" s="61"/>
      <c r="Q97" s="1"/>
    </row>
    <row r="98" spans="1:17" ht="24" customHeight="1" x14ac:dyDescent="0.35">
      <c r="A98" s="53"/>
      <c r="B98" s="54" t="s">
        <v>76</v>
      </c>
      <c r="C98" s="55"/>
      <c r="D98" s="56"/>
      <c r="E98" s="56"/>
      <c r="F98" s="34"/>
      <c r="G98" s="34"/>
      <c r="H98" s="56"/>
      <c r="I98" s="56"/>
      <c r="J98" s="56"/>
      <c r="K98" s="34"/>
      <c r="L98" s="100"/>
      <c r="M98" s="100"/>
      <c r="N98" s="100"/>
      <c r="O98" s="11"/>
      <c r="P98" s="11"/>
      <c r="Q98" s="1"/>
    </row>
    <row r="99" spans="1:17" x14ac:dyDescent="0.35">
      <c r="A99" s="53"/>
      <c r="B99" s="57"/>
      <c r="C99" s="101" t="s">
        <v>77</v>
      </c>
      <c r="D99" s="101"/>
      <c r="E99" s="101"/>
      <c r="F99" s="58"/>
      <c r="G99" s="58"/>
      <c r="H99" s="59" t="s">
        <v>78</v>
      </c>
      <c r="I99" s="58"/>
      <c r="J99" s="58"/>
      <c r="K99" s="58"/>
      <c r="L99" s="68"/>
      <c r="M99" s="68"/>
      <c r="N99" s="68"/>
      <c r="O99" s="11"/>
      <c r="P99" s="11"/>
      <c r="Q99" s="1"/>
    </row>
    <row r="100" spans="1:17" x14ac:dyDescent="0.35">
      <c r="A100" s="53"/>
      <c r="B100" s="57"/>
      <c r="C100" s="89"/>
      <c r="D100" s="89"/>
      <c r="E100" s="89"/>
      <c r="F100" s="89"/>
      <c r="G100" s="89"/>
      <c r="H100" s="89"/>
      <c r="I100" s="89"/>
      <c r="J100" s="89"/>
      <c r="K100" s="89"/>
      <c r="L100" s="60"/>
      <c r="M100" s="60"/>
      <c r="N100" s="60"/>
      <c r="O100" s="11"/>
      <c r="P100" s="11"/>
      <c r="Q100" s="1"/>
    </row>
    <row r="101" spans="1:17" x14ac:dyDescent="0.35"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"/>
    </row>
    <row r="102" spans="1:17" ht="21.75" customHeight="1" x14ac:dyDescent="0.35">
      <c r="B102" s="69" t="s">
        <v>79</v>
      </c>
      <c r="C102" s="69"/>
      <c r="D102" s="69"/>
      <c r="E102" s="69"/>
      <c r="F102" s="36"/>
      <c r="G102" s="36"/>
      <c r="H102" s="70" t="s">
        <v>80</v>
      </c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1:17" x14ac:dyDescent="0.35">
      <c r="B103" s="37"/>
      <c r="C103" s="37" t="s">
        <v>81</v>
      </c>
      <c r="D103" s="36"/>
      <c r="E103" s="36"/>
      <c r="F103" s="36"/>
      <c r="G103" s="36"/>
      <c r="H103" s="36" t="s">
        <v>82</v>
      </c>
      <c r="I103" s="36"/>
      <c r="J103" s="36"/>
      <c r="K103" s="36"/>
      <c r="L103" s="36"/>
      <c r="M103" s="36"/>
      <c r="N103" s="36"/>
      <c r="O103" s="11"/>
      <c r="P103" s="11"/>
      <c r="Q103" s="1"/>
    </row>
    <row r="104" spans="1:17" x14ac:dyDescent="0.35">
      <c r="B104" s="37"/>
      <c r="C104" s="37" t="s">
        <v>83</v>
      </c>
      <c r="D104" s="36"/>
      <c r="E104" s="36"/>
      <c r="F104" s="36"/>
      <c r="G104" s="36"/>
      <c r="H104" s="36" t="s">
        <v>84</v>
      </c>
      <c r="I104" s="36"/>
      <c r="J104" s="36"/>
      <c r="K104" s="36"/>
      <c r="L104" s="36"/>
      <c r="M104" s="36"/>
      <c r="N104" s="36"/>
      <c r="O104" s="11"/>
      <c r="P104" s="11"/>
      <c r="Q104" s="1"/>
    </row>
    <row r="105" spans="1:17" x14ac:dyDescent="0.35">
      <c r="B105" s="37"/>
      <c r="C105" s="37" t="s">
        <v>85</v>
      </c>
      <c r="D105" s="36"/>
      <c r="E105" s="36"/>
      <c r="F105" s="36"/>
      <c r="G105" s="36"/>
      <c r="H105" s="36" t="s">
        <v>86</v>
      </c>
      <c r="I105" s="36"/>
      <c r="J105" s="36"/>
      <c r="K105" s="36"/>
      <c r="L105" s="36"/>
      <c r="M105" s="36"/>
      <c r="N105" s="36"/>
      <c r="O105" s="11"/>
      <c r="P105" s="11"/>
      <c r="Q105" s="1"/>
    </row>
    <row r="106" spans="1:17" x14ac:dyDescent="0.35">
      <c r="B106" s="37"/>
      <c r="C106" s="37" t="s">
        <v>87</v>
      </c>
      <c r="D106" s="36"/>
      <c r="E106" s="36"/>
      <c r="F106" s="36"/>
      <c r="G106" s="36"/>
      <c r="H106" s="38" t="s">
        <v>88</v>
      </c>
      <c r="I106" s="36"/>
      <c r="J106" s="36"/>
      <c r="K106" s="36"/>
      <c r="L106" s="36"/>
      <c r="M106" s="36"/>
      <c r="N106" s="36"/>
      <c r="O106" s="11"/>
      <c r="P106" s="11"/>
      <c r="Q106" s="1"/>
    </row>
    <row r="107" spans="1:17" x14ac:dyDescent="0.35"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"/>
    </row>
    <row r="108" spans="1:17" x14ac:dyDescent="0.35">
      <c r="C108" s="50" t="s">
        <v>89</v>
      </c>
    </row>
  </sheetData>
  <sheetProtection algorithmName="SHA-512" hashValue="CpFqOT0azLmP3inuHhAXO2/4j3RiwD+WEtVxt4W3rlJq3dME8S6lEsgzJ/feQJBfJm0C3Y5Z9b7xTGu4/71Pww==" saltValue="DBB+B3nKvR2M9x/FDR9pFQ==" spinCount="100000" sheet="1" selectLockedCells="1"/>
  <mergeCells count="37">
    <mergeCell ref="L87:M87"/>
    <mergeCell ref="L88:M88"/>
    <mergeCell ref="L89:M89"/>
    <mergeCell ref="B102:E102"/>
    <mergeCell ref="H102:Q102"/>
    <mergeCell ref="L96:N96"/>
    <mergeCell ref="O96:P96"/>
    <mergeCell ref="L98:N98"/>
    <mergeCell ref="C99:E99"/>
    <mergeCell ref="C100:K100"/>
    <mergeCell ref="L91:M91"/>
    <mergeCell ref="B14:L14"/>
    <mergeCell ref="B25:K25"/>
    <mergeCell ref="B36:L36"/>
    <mergeCell ref="H56:K56"/>
    <mergeCell ref="L86:M86"/>
    <mergeCell ref="B1:L2"/>
    <mergeCell ref="D3:K3"/>
    <mergeCell ref="D4:K4"/>
    <mergeCell ref="D5:K5"/>
    <mergeCell ref="E7:K7"/>
    <mergeCell ref="H9:K9"/>
    <mergeCell ref="N94:O94"/>
    <mergeCell ref="N95:O95"/>
    <mergeCell ref="C86:E86"/>
    <mergeCell ref="C87:H87"/>
    <mergeCell ref="C88:E88"/>
    <mergeCell ref="F88:H88"/>
    <mergeCell ref="L92:M92"/>
    <mergeCell ref="B72:L73"/>
    <mergeCell ref="H82:L82"/>
    <mergeCell ref="L93:M93"/>
    <mergeCell ref="L94:M94"/>
    <mergeCell ref="L95:M95"/>
    <mergeCell ref="L90:M90"/>
    <mergeCell ref="B12:C12"/>
    <mergeCell ref="F12:J12"/>
  </mergeCells>
  <conditionalFormatting sqref="B36 N36:P36 N48:P48 B25 N25:P25 D12:E12 B1 N1:P2 B48:B49 D49 F49:G49 B14 N14:P14 B3:D5 L3:P5 B7:E7 L7:P7 B9:H9 L9:P9 N86:P93 C56 E56:F56 H56 N94:N95 P94:P95 F86:K86 I87:K89 J90:K90 F91:K94 B86:B95 K95 I49:K49 B6:P6 B13:P13 B8:P8 B10:P11 B15:P24 B26:P35 B37:P47 K12:P12 B50:K55 L49:P56 B57:P57 B85:P85 O72:P84 B59:P59 C58:P58 P60:P71">
    <cfRule type="containsText" dxfId="106" priority="53" operator="containsText" text="Error">
      <formula>NOT(ISERROR(SEARCH("Error",B1)))</formula>
    </cfRule>
  </conditionalFormatting>
  <conditionalFormatting sqref="C90 I90">
    <cfRule type="containsText" dxfId="105" priority="33" operator="containsText" text="Error">
      <formula>NOT(ISERROR(SEARCH("Error",C90)))</formula>
    </cfRule>
  </conditionalFormatting>
  <conditionalFormatting sqref="C91:E91">
    <cfRule type="containsText" dxfId="104" priority="32" operator="containsText" text="Error">
      <formula>NOT(ISERROR(SEARCH("Error",C91)))</formula>
    </cfRule>
  </conditionalFormatting>
  <conditionalFormatting sqref="C92:E92">
    <cfRule type="containsText" dxfId="103" priority="31" operator="containsText" text="Error">
      <formula>NOT(ISERROR(SEARCH("Error",C92)))</formula>
    </cfRule>
  </conditionalFormatting>
  <conditionalFormatting sqref="C93:E93">
    <cfRule type="containsText" dxfId="102" priority="30" operator="containsText" text="Error">
      <formula>NOT(ISERROR(SEARCH("Error",C93)))</formula>
    </cfRule>
  </conditionalFormatting>
  <conditionalFormatting sqref="C86">
    <cfRule type="containsText" dxfId="101" priority="37" operator="containsText" text="Error">
      <formula>NOT(ISERROR(SEARCH("Error",C86)))</formula>
    </cfRule>
  </conditionalFormatting>
  <conditionalFormatting sqref="C87">
    <cfRule type="containsText" dxfId="100" priority="36" operator="containsText" text="Error">
      <formula>NOT(ISERROR(SEARCH("Error",C87)))</formula>
    </cfRule>
  </conditionalFormatting>
  <conditionalFormatting sqref="C88 F88">
    <cfRule type="containsText" dxfId="99" priority="35" operator="containsText" text="Error">
      <formula>NOT(ISERROR(SEARCH("Error",C88)))</formula>
    </cfRule>
  </conditionalFormatting>
  <conditionalFormatting sqref="C89:H89">
    <cfRule type="containsText" dxfId="98" priority="34" operator="containsText" text="Error">
      <formula>NOT(ISERROR(SEARCH("Error",C89)))</formula>
    </cfRule>
  </conditionalFormatting>
  <conditionalFormatting sqref="C94:E94">
    <cfRule type="containsText" dxfId="97" priority="29" operator="containsText" text="Error">
      <formula>NOT(ISERROR(SEARCH("Error",C94)))</formula>
    </cfRule>
  </conditionalFormatting>
  <conditionalFormatting sqref="C95:J95">
    <cfRule type="containsText" dxfId="96" priority="28" operator="containsText" text="Error">
      <formula>NOT(ISERROR(SEARCH("Error",C95)))</formula>
    </cfRule>
  </conditionalFormatting>
  <conditionalFormatting sqref="B58">
    <cfRule type="containsText" dxfId="95" priority="24" operator="containsText" text="Error">
      <formula>NOT(ISERROR(SEARCH("Error",B58)))</formula>
    </cfRule>
  </conditionalFormatting>
  <conditionalFormatting sqref="I66">
    <cfRule type="containsText" dxfId="94" priority="15" operator="containsText" text="Error">
      <formula>NOT(ISERROR(SEARCH("Error",I66)))</formula>
    </cfRule>
  </conditionalFormatting>
  <conditionalFormatting sqref="J68:O69 N70:O70 F71:O71 F70:G70 I70:J70 B68:E71">
    <cfRule type="containsText" dxfId="93" priority="14" operator="containsText" text="Error">
      <formula>NOT(ISERROR(SEARCH("Error",B68)))</formula>
    </cfRule>
  </conditionalFormatting>
  <conditionalFormatting sqref="B72">
    <cfRule type="containsText" dxfId="92" priority="5" operator="containsText" text="Error">
      <formula>NOT(ISERROR(SEARCH("Error",B72)))</formula>
    </cfRule>
  </conditionalFormatting>
  <conditionalFormatting sqref="G60:G61 I60:K61 G64:G65 I64:O65 N60:O62 F63:O63 K62 N66:O66 K66 B67:O67 C66 E66 B60:E65">
    <cfRule type="containsText" dxfId="91" priority="23" operator="containsText" text="Error">
      <formula>NOT(ISERROR(SEARCH("Error",B60)))</formula>
    </cfRule>
  </conditionalFormatting>
  <conditionalFormatting sqref="G62 J62">
    <cfRule type="containsText" dxfId="90" priority="22" operator="containsText" text="Error">
      <formula>NOT(ISERROR(SEARCH("Error",G62)))</formula>
    </cfRule>
  </conditionalFormatting>
  <conditionalFormatting sqref="G66 J66">
    <cfRule type="containsText" dxfId="89" priority="21" operator="containsText" text="Error">
      <formula>NOT(ISERROR(SEARCH("Error",G66)))</formula>
    </cfRule>
  </conditionalFormatting>
  <conditionalFormatting sqref="F62">
    <cfRule type="containsText" dxfId="88" priority="20" operator="containsText" text="Error">
      <formula>NOT(ISERROR(SEARCH("Error",F62)))</formula>
    </cfRule>
  </conditionalFormatting>
  <conditionalFormatting sqref="I62">
    <cfRule type="containsText" dxfId="87" priority="19" operator="containsText" text="Error">
      <formula>NOT(ISERROR(SEARCH("Error",I62)))</formula>
    </cfRule>
  </conditionalFormatting>
  <conditionalFormatting sqref="B66">
    <cfRule type="containsText" dxfId="86" priority="18" operator="containsText" text="Error">
      <formula>NOT(ISERROR(SEARCH("Error",B66)))</formula>
    </cfRule>
  </conditionalFormatting>
  <conditionalFormatting sqref="D66">
    <cfRule type="containsText" dxfId="85" priority="17" operator="containsText" text="Error">
      <formula>NOT(ISERROR(SEARCH("Error",D66)))</formula>
    </cfRule>
  </conditionalFormatting>
  <conditionalFormatting sqref="F66">
    <cfRule type="containsText" dxfId="84" priority="16" operator="containsText" text="Error">
      <formula>NOT(ISERROR(SEARCH("Error",F66)))</formula>
    </cfRule>
  </conditionalFormatting>
  <conditionalFormatting sqref="M72:N73">
    <cfRule type="containsText" dxfId="83" priority="6" operator="containsText" text="Error">
      <formula>NOT(ISERROR(SEARCH("Error",M72)))</formula>
    </cfRule>
  </conditionalFormatting>
  <conditionalFormatting sqref="B74:N74 C75:C81 E75:F81 F82 H75:N81 N82 B83:N83 C84 E84:F84 H84:N84">
    <cfRule type="containsText" dxfId="82" priority="13" operator="containsText" text="Error">
      <formula>NOT(ISERROR(SEARCH("Error",B74)))</formula>
    </cfRule>
  </conditionalFormatting>
  <conditionalFormatting sqref="B75:B81">
    <cfRule type="containsText" dxfId="81" priority="12" operator="containsText" text="Error">
      <formula>NOT(ISERROR(SEARCH("Error",B75)))</formula>
    </cfRule>
  </conditionalFormatting>
  <conditionalFormatting sqref="D75:D81">
    <cfRule type="containsText" dxfId="80" priority="11" operator="containsText" text="Error">
      <formula>NOT(ISERROR(SEARCH("Error",D75)))</formula>
    </cfRule>
  </conditionalFormatting>
  <conditionalFormatting sqref="G75:G81">
    <cfRule type="containsText" dxfId="79" priority="10" operator="containsText" text="Error">
      <formula>NOT(ISERROR(SEARCH("Error",G75)))</formula>
    </cfRule>
  </conditionalFormatting>
  <conditionalFormatting sqref="B84">
    <cfRule type="containsText" dxfId="78" priority="9" operator="containsText" text="Error">
      <formula>NOT(ISERROR(SEARCH("Error",B84)))</formula>
    </cfRule>
  </conditionalFormatting>
  <conditionalFormatting sqref="D84">
    <cfRule type="containsText" dxfId="77" priority="8" operator="containsText" text="Error">
      <formula>NOT(ISERROR(SEARCH("Error",D84)))</formula>
    </cfRule>
  </conditionalFormatting>
  <conditionalFormatting sqref="G84">
    <cfRule type="containsText" dxfId="76" priority="7" operator="containsText" text="Error">
      <formula>NOT(ISERROR(SEARCH("Error",G84)))</formula>
    </cfRule>
  </conditionalFormatting>
  <conditionalFormatting sqref="B107:Q107 B103:D106 B102 B101:Q101 F102:H102 F104:G106 I104:Q106 H105:H106 O98:Q100 O96:O97 Q96:Q97 B96:M97 B98:B100 L98:M100 F103:Q103">
    <cfRule type="containsText" dxfId="75" priority="4" operator="containsText" text="Error">
      <formula>NOT(ISERROR(SEARCH("Error",B96)))</formula>
    </cfRule>
  </conditionalFormatting>
  <conditionalFormatting sqref="H104">
    <cfRule type="containsText" dxfId="74" priority="3" operator="containsText" text="Error">
      <formula>NOT(ISERROR(SEARCH("Error",H104)))</formula>
    </cfRule>
  </conditionalFormatting>
  <conditionalFormatting sqref="C98:C100">
    <cfRule type="containsText" dxfId="73" priority="1" operator="containsText" text="Error">
      <formula>NOT(ISERROR(SEARCH("Error",C98)))</formula>
    </cfRule>
  </conditionalFormatting>
  <conditionalFormatting sqref="D98:K98">
    <cfRule type="containsText" dxfId="72" priority="2" operator="containsText" text="Error">
      <formula>NOT(ISERROR(SEARCH("Error",D98)))</formula>
    </cfRule>
  </conditionalFormatting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8"/>
  <sheetViews>
    <sheetView showGridLines="0" workbookViewId="0">
      <selection activeCell="B62" sqref="B62"/>
    </sheetView>
  </sheetViews>
  <sheetFormatPr defaultRowHeight="14.5" x14ac:dyDescent="0.35"/>
  <cols>
    <col min="1" max="1" width="3.54296875" customWidth="1"/>
    <col min="2" max="2" width="4.26953125" customWidth="1"/>
    <col min="3" max="3" width="19.7265625" customWidth="1"/>
    <col min="4" max="4" width="4.81640625" customWidth="1"/>
    <col min="5" max="5" width="18.54296875" customWidth="1"/>
    <col min="6" max="6" width="4.1796875" customWidth="1"/>
    <col min="7" max="7" width="4.26953125" customWidth="1"/>
    <col min="8" max="8" width="4.1796875" customWidth="1"/>
    <col min="9" max="9" width="3.81640625" customWidth="1"/>
    <col min="10" max="10" width="9.7265625" customWidth="1"/>
    <col min="12" max="12" width="5.453125" customWidth="1"/>
    <col min="13" max="13" width="2.81640625" customWidth="1"/>
  </cols>
  <sheetData>
    <row r="1" spans="2:15" ht="70.5" customHeight="1" x14ac:dyDescent="0.35">
      <c r="B1" s="71" t="s">
        <v>90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1"/>
      <c r="N1" s="1"/>
      <c r="O1" s="1"/>
    </row>
    <row r="2" spans="2:15" x14ac:dyDescent="0.3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"/>
      <c r="N2" s="1"/>
      <c r="O2" s="1"/>
    </row>
    <row r="3" spans="2:15" x14ac:dyDescent="0.35">
      <c r="B3" s="2" t="s">
        <v>1</v>
      </c>
      <c r="C3" s="2"/>
      <c r="D3" s="98">
        <f>'April-June'!D3:L3</f>
        <v>0</v>
      </c>
      <c r="E3" s="98"/>
      <c r="F3" s="98"/>
      <c r="G3" s="98"/>
      <c r="H3" s="98"/>
      <c r="I3" s="98"/>
      <c r="J3" s="98"/>
      <c r="K3" s="98"/>
      <c r="L3" s="98"/>
      <c r="M3" s="1"/>
      <c r="N3" s="1"/>
      <c r="O3" s="1"/>
    </row>
    <row r="4" spans="2:15" x14ac:dyDescent="0.35">
      <c r="B4" s="2" t="s">
        <v>2</v>
      </c>
      <c r="C4" s="2"/>
      <c r="D4" s="99">
        <f>'April-June'!D4:L4</f>
        <v>0</v>
      </c>
      <c r="E4" s="99"/>
      <c r="F4" s="99"/>
      <c r="G4" s="99"/>
      <c r="H4" s="99"/>
      <c r="I4" s="99"/>
      <c r="J4" s="99"/>
      <c r="K4" s="99"/>
      <c r="L4" s="99"/>
      <c r="M4" s="1"/>
      <c r="N4" s="1"/>
      <c r="O4" s="1"/>
    </row>
    <row r="5" spans="2:15" x14ac:dyDescent="0.35">
      <c r="B5" s="2" t="s">
        <v>3</v>
      </c>
      <c r="C5" s="2"/>
      <c r="D5" s="99">
        <f>'April-June'!D5:L5</f>
        <v>0</v>
      </c>
      <c r="E5" s="99"/>
      <c r="F5" s="99"/>
      <c r="G5" s="99"/>
      <c r="H5" s="99"/>
      <c r="I5" s="99"/>
      <c r="J5" s="99"/>
      <c r="K5" s="99"/>
      <c r="L5" s="99"/>
      <c r="M5" s="1"/>
      <c r="N5" s="1"/>
      <c r="O5" s="1"/>
    </row>
    <row r="6" spans="2:15" x14ac:dyDescent="0.35">
      <c r="B6" s="4" t="s">
        <v>4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 x14ac:dyDescent="0.35">
      <c r="B7" s="5" t="s">
        <v>5</v>
      </c>
      <c r="C7" s="2"/>
      <c r="D7" s="3"/>
      <c r="E7" s="83"/>
      <c r="F7" s="83"/>
      <c r="G7" s="83"/>
      <c r="H7" s="83"/>
      <c r="I7" s="83"/>
      <c r="J7" s="83"/>
      <c r="K7" s="83"/>
      <c r="L7" s="83"/>
      <c r="M7" s="1"/>
      <c r="N7" s="1"/>
      <c r="O7" s="1"/>
    </row>
    <row r="8" spans="2:15" x14ac:dyDescent="0.35">
      <c r="B8" s="6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5">
      <c r="B9" s="6" t="s">
        <v>6</v>
      </c>
      <c r="C9" s="2"/>
      <c r="D9" s="1"/>
      <c r="E9" s="1"/>
      <c r="F9" s="6" t="s">
        <v>7</v>
      </c>
      <c r="G9" s="1"/>
      <c r="H9" s="83"/>
      <c r="I9" s="83"/>
      <c r="J9" s="83"/>
      <c r="K9" s="83"/>
      <c r="L9" s="83"/>
      <c r="M9" s="1"/>
      <c r="N9" s="1"/>
      <c r="O9" s="1"/>
    </row>
    <row r="10" spans="2:15" ht="15" x14ac:dyDescent="0.35">
      <c r="B10" s="7"/>
      <c r="C10" s="2" t="s">
        <v>9</v>
      </c>
      <c r="D10" s="1"/>
      <c r="E10" s="1"/>
      <c r="F10" s="46" t="s">
        <v>8</v>
      </c>
      <c r="G10" s="2" t="s">
        <v>10</v>
      </c>
      <c r="H10" s="1"/>
      <c r="I10" s="1"/>
      <c r="J10" s="1"/>
      <c r="K10" s="1"/>
      <c r="L10" s="1"/>
      <c r="M10" s="1"/>
      <c r="N10" s="1"/>
      <c r="O10" s="1"/>
    </row>
    <row r="11" spans="2:15" ht="15" x14ac:dyDescent="0.35">
      <c r="B11" s="7"/>
      <c r="C11" s="2" t="s">
        <v>11</v>
      </c>
      <c r="D11" s="1"/>
      <c r="E11" s="1"/>
      <c r="F11" s="7"/>
      <c r="G11" s="2" t="s">
        <v>12</v>
      </c>
      <c r="H11" s="1"/>
      <c r="I11" s="1"/>
      <c r="J11" s="1"/>
      <c r="K11" s="1"/>
      <c r="L11" s="1"/>
      <c r="M11" s="1"/>
      <c r="N11" s="1"/>
      <c r="O11" s="1"/>
    </row>
    <row r="12" spans="2:15" x14ac:dyDescent="0.35">
      <c r="B12" s="73" t="str">
        <f>IF(ISBLANK(B10)*ISBLANK(B11)*ISBLANK(F10)*ISBLANK(F11),"Must check one quarter","")</f>
        <v/>
      </c>
      <c r="C12" s="73"/>
      <c r="D12" s="1"/>
      <c r="E12" s="1"/>
      <c r="F12" s="74" t="str">
        <f>IF(ISBLANK(H9),"Must enter year","")</f>
        <v>Must enter year</v>
      </c>
      <c r="G12" s="74"/>
      <c r="H12" s="74"/>
      <c r="I12" s="74"/>
      <c r="J12" s="74"/>
      <c r="K12" s="1"/>
      <c r="L12" s="1"/>
      <c r="M12" s="1"/>
      <c r="N12" s="1"/>
      <c r="O12" s="1"/>
    </row>
    <row r="13" spans="2:15" x14ac:dyDescent="0.35">
      <c r="B13" s="9" t="s">
        <v>13</v>
      </c>
      <c r="C13" s="10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</row>
    <row r="14" spans="2:15" x14ac:dyDescent="0.35">
      <c r="B14" s="77" t="s">
        <v>14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"/>
      <c r="N14" s="1"/>
      <c r="O14" s="1"/>
    </row>
    <row r="15" spans="2:15" x14ac:dyDescent="0.35">
      <c r="B15" s="12" t="s">
        <v>15</v>
      </c>
      <c r="C15" s="10"/>
      <c r="D15" s="13" t="s">
        <v>16</v>
      </c>
      <c r="E15" s="11"/>
      <c r="F15" s="14" t="s">
        <v>17</v>
      </c>
      <c r="G15" s="11"/>
      <c r="H15" s="11"/>
      <c r="I15" s="11"/>
      <c r="J15" s="11"/>
      <c r="K15" s="1"/>
      <c r="L15" s="1"/>
      <c r="M15" s="1"/>
      <c r="N15" s="1"/>
      <c r="O15" s="1"/>
    </row>
    <row r="16" spans="2:15" x14ac:dyDescent="0.35">
      <c r="B16" s="15"/>
      <c r="C16" s="10" t="s">
        <v>18</v>
      </c>
      <c r="D16" s="15"/>
      <c r="E16" s="10" t="s">
        <v>18</v>
      </c>
      <c r="F16" s="15"/>
      <c r="G16" s="10" t="s">
        <v>18</v>
      </c>
      <c r="H16" s="11"/>
      <c r="I16" s="11"/>
      <c r="J16" s="11"/>
      <c r="K16" s="1"/>
      <c r="L16" s="1"/>
      <c r="M16" s="1"/>
      <c r="N16" s="1"/>
      <c r="O16" s="1"/>
    </row>
    <row r="17" spans="2:15" x14ac:dyDescent="0.35">
      <c r="B17" s="16"/>
      <c r="C17" s="10" t="s">
        <v>19</v>
      </c>
      <c r="D17" s="15"/>
      <c r="E17" s="10" t="s">
        <v>19</v>
      </c>
      <c r="F17" s="15"/>
      <c r="G17" s="10" t="s">
        <v>19</v>
      </c>
      <c r="H17" s="11"/>
      <c r="I17" s="11"/>
      <c r="J17" s="11"/>
      <c r="K17" s="1"/>
      <c r="L17" s="1"/>
      <c r="M17" s="1"/>
      <c r="N17" s="1"/>
      <c r="O17" s="1"/>
    </row>
    <row r="18" spans="2:15" x14ac:dyDescent="0.35">
      <c r="B18" s="16"/>
      <c r="C18" s="10" t="s">
        <v>20</v>
      </c>
      <c r="D18" s="15"/>
      <c r="E18" s="10" t="s">
        <v>20</v>
      </c>
      <c r="F18" s="15"/>
      <c r="G18" s="10" t="s">
        <v>20</v>
      </c>
      <c r="H18" s="11"/>
      <c r="I18" s="11"/>
      <c r="J18" s="11"/>
      <c r="K18" s="1"/>
      <c r="L18" s="1"/>
      <c r="M18" s="1"/>
      <c r="N18" s="1"/>
      <c r="O18" s="1"/>
    </row>
    <row r="19" spans="2:15" x14ac:dyDescent="0.35">
      <c r="B19" s="16"/>
      <c r="C19" s="10" t="s">
        <v>21</v>
      </c>
      <c r="D19" s="15"/>
      <c r="E19" s="10" t="s">
        <v>21</v>
      </c>
      <c r="F19" s="15"/>
      <c r="G19" s="10" t="s">
        <v>21</v>
      </c>
      <c r="H19" s="11"/>
      <c r="I19" s="11"/>
      <c r="J19" s="11"/>
      <c r="K19" s="1"/>
      <c r="L19" s="1"/>
      <c r="M19" s="1"/>
      <c r="N19" s="1"/>
      <c r="O19" s="1"/>
    </row>
    <row r="20" spans="2:15" x14ac:dyDescent="0.35">
      <c r="B20" s="16"/>
      <c r="C20" s="10" t="s">
        <v>22</v>
      </c>
      <c r="D20" s="15"/>
      <c r="E20" s="10" t="s">
        <v>22</v>
      </c>
      <c r="F20" s="15"/>
      <c r="G20" s="10" t="s">
        <v>22</v>
      </c>
      <c r="H20" s="11"/>
      <c r="I20" s="11"/>
      <c r="J20" s="11"/>
      <c r="K20" s="1"/>
      <c r="L20" s="1"/>
      <c r="M20" s="1"/>
      <c r="N20" s="1"/>
      <c r="O20" s="1"/>
    </row>
    <row r="21" spans="2:15" x14ac:dyDescent="0.35">
      <c r="B21" s="16"/>
      <c r="C21" s="10" t="s">
        <v>23</v>
      </c>
      <c r="D21" s="15"/>
      <c r="E21" s="10" t="s">
        <v>23</v>
      </c>
      <c r="F21" s="15"/>
      <c r="G21" s="10" t="s">
        <v>23</v>
      </c>
      <c r="H21" s="11"/>
      <c r="I21" s="11"/>
      <c r="J21" s="11"/>
      <c r="K21" s="1"/>
      <c r="L21" s="1"/>
      <c r="M21" s="1"/>
      <c r="N21" s="1"/>
      <c r="O21" s="1"/>
    </row>
    <row r="22" spans="2:15" x14ac:dyDescent="0.35">
      <c r="B22" s="16"/>
      <c r="C22" s="10" t="s">
        <v>24</v>
      </c>
      <c r="D22" s="15"/>
      <c r="E22" s="10" t="s">
        <v>24</v>
      </c>
      <c r="F22" s="15"/>
      <c r="G22" s="10" t="s">
        <v>24</v>
      </c>
      <c r="H22" s="11"/>
      <c r="I22" s="11"/>
      <c r="J22" s="11"/>
      <c r="K22" s="1"/>
      <c r="L22" s="1"/>
      <c r="M22" s="1"/>
      <c r="N22" s="1"/>
      <c r="O22" s="1"/>
    </row>
    <row r="23" spans="2:15" ht="15" thickBot="1" x14ac:dyDescent="0.4">
      <c r="B23" s="17">
        <f>SUM(B16:B22)</f>
        <v>0</v>
      </c>
      <c r="C23" s="13" t="s">
        <v>25</v>
      </c>
      <c r="D23" s="17">
        <f>SUM(D16:D22)</f>
        <v>0</v>
      </c>
      <c r="E23" s="14" t="s">
        <v>26</v>
      </c>
      <c r="F23" s="17">
        <f>SUM(F16:F22)</f>
        <v>0</v>
      </c>
      <c r="G23" s="14" t="s">
        <v>27</v>
      </c>
      <c r="H23" s="11"/>
      <c r="I23" s="11"/>
      <c r="J23" s="11"/>
      <c r="K23" s="1"/>
      <c r="L23" s="1"/>
      <c r="M23" s="1"/>
      <c r="N23" s="1"/>
      <c r="O23" s="1"/>
    </row>
    <row r="24" spans="2:15" x14ac:dyDescent="0.35">
      <c r="B24" s="14"/>
      <c r="C24" s="10"/>
      <c r="D24" s="14"/>
      <c r="E24" s="11"/>
      <c r="F24" s="14"/>
      <c r="G24" s="14"/>
      <c r="H24" s="11"/>
      <c r="I24" s="11"/>
      <c r="J24" s="11"/>
      <c r="K24" s="1"/>
      <c r="L24" s="1"/>
      <c r="M24" s="1"/>
      <c r="N24" s="1"/>
      <c r="O24" s="1"/>
    </row>
    <row r="25" spans="2:15" ht="42" customHeight="1" x14ac:dyDescent="0.35"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39"/>
      <c r="M25" s="1"/>
      <c r="N25" s="1"/>
      <c r="O25" s="1"/>
    </row>
    <row r="26" spans="2:15" x14ac:dyDescent="0.35">
      <c r="B26" s="12" t="s">
        <v>15</v>
      </c>
      <c r="C26" s="10"/>
      <c r="D26" s="13" t="s">
        <v>16</v>
      </c>
      <c r="E26" s="11"/>
      <c r="F26" s="14" t="s">
        <v>29</v>
      </c>
      <c r="G26" s="11"/>
      <c r="H26" s="11"/>
      <c r="I26" s="11"/>
      <c r="J26" s="11"/>
      <c r="K26" s="1"/>
      <c r="L26" s="1"/>
      <c r="M26" s="1"/>
      <c r="N26" s="1"/>
      <c r="O26" s="1"/>
    </row>
    <row r="27" spans="2:15" x14ac:dyDescent="0.35">
      <c r="B27" s="16"/>
      <c r="C27" s="10" t="s">
        <v>18</v>
      </c>
      <c r="D27" s="16"/>
      <c r="E27" s="10" t="s">
        <v>18</v>
      </c>
      <c r="F27" s="18" t="s">
        <v>30</v>
      </c>
      <c r="G27" s="16"/>
      <c r="H27" s="19" t="s">
        <v>31</v>
      </c>
      <c r="I27" s="16"/>
      <c r="J27" s="11" t="s">
        <v>18</v>
      </c>
      <c r="K27" s="1"/>
      <c r="L27" s="1"/>
      <c r="M27" s="1"/>
      <c r="N27" s="1"/>
      <c r="O27" s="1"/>
    </row>
    <row r="28" spans="2:15" x14ac:dyDescent="0.35">
      <c r="B28" s="16"/>
      <c r="C28" s="10" t="s">
        <v>19</v>
      </c>
      <c r="D28" s="16"/>
      <c r="E28" s="10" t="s">
        <v>19</v>
      </c>
      <c r="F28" s="18" t="s">
        <v>30</v>
      </c>
      <c r="G28" s="16"/>
      <c r="H28" s="19" t="s">
        <v>31</v>
      </c>
      <c r="I28" s="16"/>
      <c r="J28" s="11" t="s">
        <v>19</v>
      </c>
      <c r="K28" s="1"/>
      <c r="L28" s="1"/>
      <c r="M28" s="1"/>
      <c r="N28" s="1"/>
      <c r="O28" s="1"/>
    </row>
    <row r="29" spans="2:15" x14ac:dyDescent="0.35">
      <c r="B29" s="16"/>
      <c r="C29" s="10" t="s">
        <v>20</v>
      </c>
      <c r="D29" s="16"/>
      <c r="E29" s="10" t="s">
        <v>20</v>
      </c>
      <c r="F29" s="18" t="s">
        <v>30</v>
      </c>
      <c r="G29" s="16"/>
      <c r="H29" s="19" t="s">
        <v>31</v>
      </c>
      <c r="I29" s="16"/>
      <c r="J29" s="11" t="s">
        <v>20</v>
      </c>
      <c r="K29" s="1"/>
      <c r="L29" s="1"/>
      <c r="M29" s="1"/>
      <c r="N29" s="1"/>
      <c r="O29" s="1"/>
    </row>
    <row r="30" spans="2:15" x14ac:dyDescent="0.35">
      <c r="B30" s="16"/>
      <c r="C30" s="10" t="s">
        <v>21</v>
      </c>
      <c r="D30" s="16"/>
      <c r="E30" s="10" t="s">
        <v>21</v>
      </c>
      <c r="F30" s="18" t="s">
        <v>30</v>
      </c>
      <c r="G30" s="16"/>
      <c r="H30" s="19" t="s">
        <v>31</v>
      </c>
      <c r="I30" s="16"/>
      <c r="J30" s="11" t="s">
        <v>21</v>
      </c>
      <c r="K30" s="1"/>
      <c r="L30" s="1"/>
      <c r="M30" s="1"/>
      <c r="N30" s="1"/>
      <c r="O30" s="1"/>
    </row>
    <row r="31" spans="2:15" x14ac:dyDescent="0.35">
      <c r="B31" s="16"/>
      <c r="C31" s="10" t="s">
        <v>22</v>
      </c>
      <c r="D31" s="16"/>
      <c r="E31" s="10" t="s">
        <v>22</v>
      </c>
      <c r="F31" s="18" t="s">
        <v>30</v>
      </c>
      <c r="G31" s="16"/>
      <c r="H31" s="19" t="s">
        <v>31</v>
      </c>
      <c r="I31" s="16"/>
      <c r="J31" s="11" t="s">
        <v>22</v>
      </c>
      <c r="K31" s="1"/>
      <c r="L31" s="1"/>
      <c r="M31" s="1"/>
      <c r="N31" s="1"/>
      <c r="O31" s="1"/>
    </row>
    <row r="32" spans="2:15" x14ac:dyDescent="0.35">
      <c r="B32" s="16"/>
      <c r="C32" s="10" t="s">
        <v>23</v>
      </c>
      <c r="D32" s="16"/>
      <c r="E32" s="10" t="s">
        <v>23</v>
      </c>
      <c r="F32" s="18" t="s">
        <v>30</v>
      </c>
      <c r="G32" s="16"/>
      <c r="H32" s="19" t="s">
        <v>31</v>
      </c>
      <c r="I32" s="16"/>
      <c r="J32" s="11" t="s">
        <v>23</v>
      </c>
      <c r="K32" s="1"/>
      <c r="L32" s="1"/>
      <c r="M32" s="1"/>
      <c r="N32" s="1"/>
      <c r="O32" s="1"/>
    </row>
    <row r="33" spans="2:15" x14ac:dyDescent="0.35">
      <c r="B33" s="16"/>
      <c r="C33" s="10" t="s">
        <v>32</v>
      </c>
      <c r="D33" s="16"/>
      <c r="E33" s="10" t="s">
        <v>32</v>
      </c>
      <c r="F33" s="18" t="s">
        <v>30</v>
      </c>
      <c r="G33" s="16"/>
      <c r="H33" s="19" t="s">
        <v>31</v>
      </c>
      <c r="I33" s="16"/>
      <c r="J33" s="11" t="s">
        <v>32</v>
      </c>
      <c r="K33" s="1"/>
      <c r="L33" s="1"/>
      <c r="M33" s="1"/>
      <c r="N33" s="1"/>
      <c r="O33" s="1"/>
    </row>
    <row r="34" spans="2:15" ht="15" thickBot="1" x14ac:dyDescent="0.4">
      <c r="B34" s="17">
        <f>SUM(B27:B33)</f>
        <v>0</v>
      </c>
      <c r="C34" s="13" t="s">
        <v>33</v>
      </c>
      <c r="D34" s="17">
        <f>SUM(D27:D33)</f>
        <v>0</v>
      </c>
      <c r="E34" s="14" t="s">
        <v>34</v>
      </c>
      <c r="F34" s="10" t="s">
        <v>30</v>
      </c>
      <c r="G34" s="17">
        <f>SUM(G27:G33)</f>
        <v>0</v>
      </c>
      <c r="H34" s="14" t="s">
        <v>31</v>
      </c>
      <c r="I34" s="17">
        <f>SUM(I27:I33)</f>
        <v>0</v>
      </c>
      <c r="J34" s="13" t="s">
        <v>33</v>
      </c>
      <c r="K34" s="1"/>
      <c r="L34" s="1"/>
      <c r="M34" s="1"/>
      <c r="N34" s="1"/>
      <c r="O34" s="1"/>
    </row>
    <row r="35" spans="2:15" x14ac:dyDescent="0.35">
      <c r="B35" s="10"/>
      <c r="C35" s="10"/>
      <c r="D35" s="11"/>
      <c r="E35" s="11"/>
      <c r="F35" s="11"/>
      <c r="G35" s="11"/>
      <c r="H35" s="11"/>
      <c r="I35" s="11"/>
      <c r="J35" s="11"/>
      <c r="K35" s="1"/>
      <c r="L35" s="1"/>
      <c r="M35" s="1"/>
      <c r="N35" s="1"/>
      <c r="O35" s="1"/>
    </row>
    <row r="36" spans="2:15" ht="31.5" customHeight="1" x14ac:dyDescent="0.35">
      <c r="B36" s="79" t="s">
        <v>35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1"/>
      <c r="N36" s="1"/>
      <c r="O36" s="1"/>
    </row>
    <row r="37" spans="2:15" x14ac:dyDescent="0.35">
      <c r="B37" s="12" t="s">
        <v>15</v>
      </c>
      <c r="C37" s="10"/>
      <c r="D37" s="13" t="s">
        <v>16</v>
      </c>
      <c r="E37" s="11"/>
      <c r="F37" s="11"/>
      <c r="G37" s="14" t="s">
        <v>36</v>
      </c>
      <c r="H37" s="11"/>
      <c r="I37" s="11"/>
      <c r="J37" s="11"/>
      <c r="K37" s="1"/>
      <c r="L37" s="1"/>
      <c r="M37" s="1"/>
      <c r="N37" s="1"/>
      <c r="O37" s="1"/>
    </row>
    <row r="38" spans="2:15" x14ac:dyDescent="0.35">
      <c r="B38" s="16"/>
      <c r="C38" s="10" t="s">
        <v>18</v>
      </c>
      <c r="D38" s="16"/>
      <c r="E38" s="10" t="s">
        <v>18</v>
      </c>
      <c r="F38" s="18" t="s">
        <v>30</v>
      </c>
      <c r="G38" s="16"/>
      <c r="H38" s="19" t="s">
        <v>31</v>
      </c>
      <c r="I38" s="16"/>
      <c r="J38" s="11" t="s">
        <v>18</v>
      </c>
      <c r="K38" s="1"/>
      <c r="L38" s="1"/>
      <c r="M38" s="1"/>
      <c r="N38" s="1"/>
      <c r="O38" s="1"/>
    </row>
    <row r="39" spans="2:15" x14ac:dyDescent="0.35">
      <c r="B39" s="16"/>
      <c r="C39" s="10" t="s">
        <v>19</v>
      </c>
      <c r="D39" s="16"/>
      <c r="E39" s="10" t="s">
        <v>19</v>
      </c>
      <c r="F39" s="18" t="s">
        <v>30</v>
      </c>
      <c r="G39" s="16"/>
      <c r="H39" s="19" t="s">
        <v>31</v>
      </c>
      <c r="I39" s="16"/>
      <c r="J39" s="11" t="s">
        <v>19</v>
      </c>
      <c r="K39" s="1"/>
      <c r="L39" s="1"/>
      <c r="M39" s="1"/>
      <c r="N39" s="1"/>
      <c r="O39" s="1"/>
    </row>
    <row r="40" spans="2:15" x14ac:dyDescent="0.35">
      <c r="B40" s="16"/>
      <c r="C40" s="10" t="s">
        <v>20</v>
      </c>
      <c r="D40" s="16"/>
      <c r="E40" s="10" t="s">
        <v>20</v>
      </c>
      <c r="F40" s="18" t="s">
        <v>30</v>
      </c>
      <c r="G40" s="16"/>
      <c r="H40" s="19" t="s">
        <v>31</v>
      </c>
      <c r="I40" s="16"/>
      <c r="J40" s="11" t="s">
        <v>20</v>
      </c>
      <c r="K40" s="1"/>
      <c r="L40" s="1"/>
      <c r="M40" s="1"/>
      <c r="N40" s="1"/>
      <c r="O40" s="1"/>
    </row>
    <row r="41" spans="2:15" x14ac:dyDescent="0.35">
      <c r="B41" s="16"/>
      <c r="C41" s="10" t="s">
        <v>21</v>
      </c>
      <c r="D41" s="16"/>
      <c r="E41" s="10" t="s">
        <v>21</v>
      </c>
      <c r="F41" s="18" t="s">
        <v>30</v>
      </c>
      <c r="G41" s="16"/>
      <c r="H41" s="19" t="s">
        <v>31</v>
      </c>
      <c r="I41" s="16"/>
      <c r="J41" s="11" t="s">
        <v>21</v>
      </c>
      <c r="K41" s="1"/>
      <c r="L41" s="1"/>
      <c r="M41" s="1"/>
      <c r="N41" s="1"/>
      <c r="O41" s="1"/>
    </row>
    <row r="42" spans="2:15" x14ac:dyDescent="0.35">
      <c r="B42" s="16"/>
      <c r="C42" s="10" t="s">
        <v>22</v>
      </c>
      <c r="D42" s="16"/>
      <c r="E42" s="10" t="s">
        <v>22</v>
      </c>
      <c r="F42" s="18" t="s">
        <v>30</v>
      </c>
      <c r="G42" s="16"/>
      <c r="H42" s="19" t="s">
        <v>31</v>
      </c>
      <c r="I42" s="16"/>
      <c r="J42" s="11" t="s">
        <v>22</v>
      </c>
      <c r="K42" s="1"/>
      <c r="L42" s="1"/>
      <c r="M42" s="1"/>
      <c r="N42" s="1"/>
      <c r="O42" s="1"/>
    </row>
    <row r="43" spans="2:15" x14ac:dyDescent="0.35">
      <c r="B43" s="16"/>
      <c r="C43" s="10" t="s">
        <v>23</v>
      </c>
      <c r="D43" s="16"/>
      <c r="E43" s="10" t="s">
        <v>23</v>
      </c>
      <c r="F43" s="18" t="s">
        <v>30</v>
      </c>
      <c r="G43" s="16"/>
      <c r="H43" s="19" t="s">
        <v>31</v>
      </c>
      <c r="I43" s="16"/>
      <c r="J43" s="11" t="s">
        <v>23</v>
      </c>
      <c r="K43" s="1"/>
      <c r="L43" s="1"/>
      <c r="M43" s="1"/>
      <c r="N43" s="1"/>
      <c r="O43" s="1"/>
    </row>
    <row r="44" spans="2:15" x14ac:dyDescent="0.35">
      <c r="B44" s="16"/>
      <c r="C44" s="10" t="s">
        <v>24</v>
      </c>
      <c r="D44" s="16"/>
      <c r="E44" s="10" t="s">
        <v>24</v>
      </c>
      <c r="F44" s="18" t="s">
        <v>30</v>
      </c>
      <c r="G44" s="16"/>
      <c r="H44" s="19" t="s">
        <v>31</v>
      </c>
      <c r="I44" s="16"/>
      <c r="J44" s="11" t="s">
        <v>24</v>
      </c>
      <c r="K44" s="1"/>
      <c r="L44" s="1"/>
      <c r="M44" s="1"/>
      <c r="N44" s="1"/>
      <c r="O44" s="1"/>
    </row>
    <row r="45" spans="2:15" ht="15" thickBot="1" x14ac:dyDescent="0.4">
      <c r="B45" s="17">
        <f>SUM(B38:B44)</f>
        <v>0</v>
      </c>
      <c r="C45" s="13" t="s">
        <v>37</v>
      </c>
      <c r="D45" s="17">
        <f>SUM(D38:D44)</f>
        <v>0</v>
      </c>
      <c r="E45" s="14" t="s">
        <v>38</v>
      </c>
      <c r="F45" s="13" t="s">
        <v>30</v>
      </c>
      <c r="G45" s="17">
        <f>SUM(G38:G44)</f>
        <v>0</v>
      </c>
      <c r="H45" s="20" t="s">
        <v>31</v>
      </c>
      <c r="I45" s="17">
        <f>SUM(I38:I44)</f>
        <v>0</v>
      </c>
      <c r="J45" s="13" t="s">
        <v>37</v>
      </c>
      <c r="K45" s="1"/>
      <c r="L45" s="1"/>
      <c r="M45" s="1"/>
      <c r="N45" s="1"/>
      <c r="O45" s="1"/>
    </row>
    <row r="46" spans="2:15" x14ac:dyDescent="0.35">
      <c r="B46" s="2" t="str">
        <f>IF(B23&lt;&gt;(B34+B45),"Error in this column","")</f>
        <v/>
      </c>
      <c r="C46" s="1"/>
      <c r="D46" s="2" t="str">
        <f>IF(D23&lt;&gt;(D34+D45),"Error in this column","")</f>
        <v/>
      </c>
      <c r="E46" s="1"/>
      <c r="F46" s="1"/>
      <c r="G46" s="2" t="str">
        <f>IF(F23&lt;&gt;(G34+G45+I34+I45),"Error in this column","")</f>
        <v/>
      </c>
      <c r="H46" s="1"/>
      <c r="I46" s="2"/>
      <c r="J46" s="1"/>
      <c r="K46" s="1"/>
      <c r="L46" s="1"/>
      <c r="M46" s="1"/>
      <c r="N46" s="1"/>
      <c r="O46" s="1"/>
    </row>
    <row r="47" spans="2:15" x14ac:dyDescent="0.35">
      <c r="B47" s="21" t="str">
        <f>IF(B16&lt;&gt;(B27+B38),"Error: Criminal Court",(IF(B17&lt;&gt;(B28+B39),"Error: Civil Court",(IF(B18&lt;&gt;(B29+B40),"DSS",(IF(B19&lt;&gt;(B30+B41),"Error: Mental Health",(IF(B20&lt;&gt;(B31+B42),"Error: Substance Abuse",(IF(B21&lt;&gt;(B43+B32),"Error: Self-Referral",(IF(B22&lt;&gt;(B33+B44),"Error: Probation/Parole","")))))))))))))</f>
        <v/>
      </c>
      <c r="C47" s="22"/>
      <c r="D47" s="21" t="str">
        <f>IF(D16&lt;&gt;(D27+D38),"Error: Criminal Court",(IF(D17&lt;&gt;(D28+D39),"Error: Civil Court",(IF(D18&lt;&gt;(D29+D40),"Error: DSS",(IF(D19&lt;&gt;(D30+D41),"Error: Mental Health",(IF(D20&lt;&gt;(D31+D42),"Error: Substance Abuse",(IF(D21&lt;&gt;(D43+D32),"Error: Self-Referral",(IF(D22&lt;&gt;(D33+D44),"Error: Probation/Parole","")))))))))))))</f>
        <v/>
      </c>
      <c r="E47" s="1"/>
      <c r="F47" s="1"/>
      <c r="G47" s="21" t="str">
        <f>IF(F16&lt;&gt;(G27+G38+I27+I38),"Error: Criminal Court",(IF(F17&lt;&gt;(G28+G39+I28+I39),"Error: Civil Court",(IF(F18&lt;&gt;(G29+G40+I29+I40),"Error: DSS",(IF(F19&lt;&gt;(G30+G41+I30+I41),"Error: Mental Health",(IF(F20&lt;&gt;(G31+G42+I31+I42),"Error: Substance Abuse",(IF(F21&lt;&gt;(G43+G32+I32+I43),"Error: Self-Referral",(IF(F22&lt;&gt;(G33+G44+I33+I44),"Error: Probation/Parole","")))))))))))))</f>
        <v/>
      </c>
      <c r="H47" s="1"/>
      <c r="I47" s="2"/>
      <c r="J47" s="1"/>
      <c r="K47" s="1"/>
      <c r="L47" s="1"/>
      <c r="M47" s="1"/>
      <c r="N47" s="1"/>
      <c r="O47" s="1"/>
    </row>
    <row r="48" spans="2:15" x14ac:dyDescent="0.35">
      <c r="B48" s="23" t="s">
        <v>92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1"/>
      <c r="N48" s="11"/>
      <c r="O48" s="1"/>
    </row>
    <row r="49" spans="2:15" x14ac:dyDescent="0.35">
      <c r="B49" s="12" t="s">
        <v>15</v>
      </c>
      <c r="C49" s="2"/>
      <c r="D49" s="13" t="s">
        <v>16</v>
      </c>
      <c r="E49" s="1"/>
      <c r="F49" s="11"/>
      <c r="G49" s="14" t="s">
        <v>40</v>
      </c>
      <c r="H49" s="1"/>
      <c r="I49" s="14"/>
      <c r="J49" s="14"/>
      <c r="K49" s="11"/>
      <c r="L49" s="11"/>
      <c r="M49" s="11"/>
      <c r="N49" s="11"/>
      <c r="O49" s="1"/>
    </row>
    <row r="50" spans="2:15" x14ac:dyDescent="0.35">
      <c r="B50" s="16"/>
      <c r="C50" s="10" t="s">
        <v>22</v>
      </c>
      <c r="D50" s="16"/>
      <c r="E50" s="10" t="s">
        <v>22</v>
      </c>
      <c r="F50" s="24"/>
      <c r="G50" s="16"/>
      <c r="H50" s="11" t="s">
        <v>22</v>
      </c>
      <c r="I50" s="25"/>
      <c r="J50" s="11"/>
      <c r="K50" s="1"/>
      <c r="L50" s="1"/>
      <c r="M50" s="1"/>
      <c r="N50" s="1"/>
      <c r="O50" s="1"/>
    </row>
    <row r="51" spans="2:15" x14ac:dyDescent="0.35">
      <c r="B51" s="16"/>
      <c r="C51" s="10" t="s">
        <v>21</v>
      </c>
      <c r="D51" s="16"/>
      <c r="E51" s="10" t="s">
        <v>21</v>
      </c>
      <c r="F51" s="24"/>
      <c r="G51" s="16"/>
      <c r="H51" s="11" t="s">
        <v>21</v>
      </c>
      <c r="I51" s="25"/>
      <c r="J51" s="11"/>
      <c r="K51" s="1"/>
      <c r="L51" s="1"/>
      <c r="M51" s="1"/>
      <c r="N51" s="1"/>
      <c r="O51" s="1"/>
    </row>
    <row r="52" spans="2:15" x14ac:dyDescent="0.35">
      <c r="B52" s="16"/>
      <c r="C52" s="10" t="s">
        <v>41</v>
      </c>
      <c r="D52" s="16"/>
      <c r="E52" s="10" t="s">
        <v>41</v>
      </c>
      <c r="F52" s="24"/>
      <c r="G52" s="16"/>
      <c r="H52" s="11" t="s">
        <v>41</v>
      </c>
      <c r="I52" s="25"/>
      <c r="J52" s="11"/>
      <c r="K52" s="1"/>
      <c r="L52" s="1"/>
      <c r="M52" s="1"/>
      <c r="N52" s="1"/>
      <c r="O52" s="1"/>
    </row>
    <row r="53" spans="2:15" x14ac:dyDescent="0.35">
      <c r="B53" s="16"/>
      <c r="C53" s="10" t="s">
        <v>42</v>
      </c>
      <c r="D53" s="16"/>
      <c r="E53" s="10" t="s">
        <v>42</v>
      </c>
      <c r="F53" s="24"/>
      <c r="G53" s="16"/>
      <c r="H53" s="11" t="s">
        <v>42</v>
      </c>
      <c r="I53" s="25"/>
      <c r="J53" s="11"/>
      <c r="K53" s="1"/>
      <c r="L53" s="1"/>
      <c r="M53" s="1"/>
      <c r="N53" s="1"/>
      <c r="O53" s="1"/>
    </row>
    <row r="54" spans="2:15" x14ac:dyDescent="0.35">
      <c r="B54" s="16"/>
      <c r="C54" s="10" t="s">
        <v>43</v>
      </c>
      <c r="D54" s="16"/>
      <c r="E54" s="10" t="s">
        <v>43</v>
      </c>
      <c r="F54" s="24"/>
      <c r="G54" s="16"/>
      <c r="H54" s="11" t="s">
        <v>43</v>
      </c>
      <c r="I54" s="25"/>
      <c r="J54" s="11"/>
      <c r="K54" s="1"/>
      <c r="L54" s="1"/>
      <c r="M54" s="1"/>
      <c r="N54" s="1"/>
      <c r="O54" s="1"/>
    </row>
    <row r="55" spans="2:15" x14ac:dyDescent="0.35">
      <c r="B55" s="16"/>
      <c r="C55" s="10" t="s">
        <v>44</v>
      </c>
      <c r="D55" s="16"/>
      <c r="E55" s="10" t="s">
        <v>44</v>
      </c>
      <c r="F55" s="24"/>
      <c r="G55" s="16"/>
      <c r="H55" s="10" t="s">
        <v>44</v>
      </c>
      <c r="I55" s="25"/>
      <c r="J55" s="11"/>
      <c r="K55" s="1"/>
      <c r="L55" s="1"/>
      <c r="M55" s="1"/>
      <c r="N55" s="1"/>
      <c r="O55" s="1"/>
    </row>
    <row r="56" spans="2:15" x14ac:dyDescent="0.35">
      <c r="B56" s="2"/>
      <c r="C56" s="64"/>
      <c r="D56" s="2"/>
      <c r="E56" s="64"/>
      <c r="F56" s="10"/>
      <c r="G56" s="2"/>
      <c r="H56" s="81"/>
      <c r="I56" s="81"/>
      <c r="J56" s="81"/>
      <c r="K56" s="81"/>
      <c r="L56" s="10"/>
      <c r="M56" s="10"/>
      <c r="N56" s="10"/>
      <c r="O56" s="2"/>
    </row>
    <row r="57" spans="2:15" x14ac:dyDescent="0.35">
      <c r="B57" s="26" t="str">
        <f>IF((B50+B51+B52+B53+B54+B55)&gt;B45,"Error: too many explanations",IF((B50+B51+B52+B53+B54+B55)&lt;B45,"Error: too few explanations",""))</f>
        <v/>
      </c>
      <c r="C57" s="10"/>
      <c r="D57" s="26" t="str">
        <f>IF((D50+D51+D52+D53+D54+D55)&gt;D45,"Error: too many explanations",IF((D50+D51+D52+D53+D54+D55)&lt;D45,"Error: too few explanations",""))</f>
        <v/>
      </c>
      <c r="E57" s="10"/>
      <c r="F57" s="10"/>
      <c r="G57" s="26" t="str">
        <f>IF((G50+G51+G52+G53+G54+G55)&gt;(G45+I45),"Error: too many explanations",IF((G50+G51+G52+G53+G54+G55)&lt;(G45+I45),"Error: too few explanations",""))</f>
        <v/>
      </c>
      <c r="H57" s="10"/>
      <c r="I57" s="10"/>
      <c r="J57" s="10"/>
      <c r="K57" s="10"/>
      <c r="L57" s="10"/>
      <c r="M57" s="10"/>
      <c r="N57" s="10"/>
      <c r="O57" s="2"/>
    </row>
    <row r="58" spans="2:15" x14ac:dyDescent="0.35">
      <c r="B58" s="27" t="s">
        <v>45</v>
      </c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"/>
    </row>
    <row r="59" spans="2:15" x14ac:dyDescent="0.35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"/>
    </row>
    <row r="60" spans="2:15" ht="15" thickBot="1" x14ac:dyDescent="0.4">
      <c r="B60" s="12" t="s">
        <v>46</v>
      </c>
      <c r="C60" s="10"/>
      <c r="D60" s="11"/>
      <c r="E60" s="11"/>
      <c r="F60" s="11"/>
      <c r="G60" s="25"/>
      <c r="H60" s="11"/>
      <c r="I60" s="11"/>
      <c r="J60" s="28">
        <f>SUM(B62+D62+F62+I62)</f>
        <v>0</v>
      </c>
      <c r="K60" s="14" t="s">
        <v>47</v>
      </c>
      <c r="L60" s="14"/>
      <c r="M60" s="14"/>
      <c r="N60" s="14"/>
      <c r="O60" s="11"/>
    </row>
    <row r="61" spans="2:15" x14ac:dyDescent="0.35">
      <c r="B61" s="12"/>
      <c r="C61" s="10"/>
      <c r="D61" s="11"/>
      <c r="E61" s="11"/>
      <c r="F61" s="11"/>
      <c r="G61" s="29"/>
      <c r="H61" s="11"/>
      <c r="I61" s="11"/>
      <c r="J61" s="20"/>
      <c r="K61" s="14"/>
      <c r="L61" s="14"/>
      <c r="M61" s="14"/>
      <c r="N61" s="14"/>
      <c r="O61" s="11"/>
    </row>
    <row r="62" spans="2:15" x14ac:dyDescent="0.35">
      <c r="B62" s="16"/>
      <c r="C62" s="10" t="s">
        <v>48</v>
      </c>
      <c r="D62" s="16"/>
      <c r="E62" s="11" t="s">
        <v>49</v>
      </c>
      <c r="F62" s="16"/>
      <c r="G62" s="11"/>
      <c r="H62" s="1"/>
      <c r="I62" s="16"/>
      <c r="J62" s="11" t="s">
        <v>49</v>
      </c>
      <c r="K62" s="25"/>
      <c r="L62" s="1"/>
      <c r="M62" s="1"/>
      <c r="N62" s="11"/>
      <c r="O62" s="11"/>
    </row>
    <row r="63" spans="2:15" x14ac:dyDescent="0.35">
      <c r="B63" s="26"/>
      <c r="C63" s="10"/>
      <c r="D63" s="25"/>
      <c r="E63" s="11"/>
      <c r="F63" s="11" t="s">
        <v>50</v>
      </c>
      <c r="G63" s="11"/>
      <c r="H63" s="25"/>
      <c r="I63" s="11"/>
      <c r="J63" s="11"/>
      <c r="K63" s="25"/>
      <c r="L63" s="11"/>
      <c r="M63" s="11"/>
      <c r="N63" s="11"/>
      <c r="O63" s="11"/>
    </row>
    <row r="64" spans="2:15" ht="15" thickBot="1" x14ac:dyDescent="0.4">
      <c r="B64" s="12" t="s">
        <v>51</v>
      </c>
      <c r="C64" s="10"/>
      <c r="D64" s="11"/>
      <c r="E64" s="11"/>
      <c r="F64" s="11"/>
      <c r="G64" s="25"/>
      <c r="H64" s="11"/>
      <c r="I64" s="11"/>
      <c r="J64" s="28">
        <f>SUM(B66+D66+F66+I66)</f>
        <v>0</v>
      </c>
      <c r="K64" s="14" t="s">
        <v>52</v>
      </c>
      <c r="L64" s="14"/>
      <c r="M64" s="14"/>
      <c r="N64" s="14"/>
      <c r="O64" s="11"/>
    </row>
    <row r="65" spans="2:15" x14ac:dyDescent="0.35">
      <c r="B65" s="12"/>
      <c r="C65" s="10"/>
      <c r="D65" s="11"/>
      <c r="E65" s="11"/>
      <c r="F65" s="11"/>
      <c r="G65" s="25"/>
      <c r="H65" s="11"/>
      <c r="I65" s="11"/>
      <c r="J65" s="20"/>
      <c r="K65" s="14"/>
      <c r="L65" s="14"/>
      <c r="M65" s="14"/>
      <c r="N65" s="14"/>
      <c r="O65" s="11"/>
    </row>
    <row r="66" spans="2:15" x14ac:dyDescent="0.35">
      <c r="B66" s="16"/>
      <c r="C66" s="10" t="s">
        <v>48</v>
      </c>
      <c r="D66" s="16"/>
      <c r="E66" s="11" t="s">
        <v>49</v>
      </c>
      <c r="F66" s="16"/>
      <c r="G66" s="11" t="s">
        <v>48</v>
      </c>
      <c r="H66" s="1"/>
      <c r="I66" s="16"/>
      <c r="J66" s="11" t="s">
        <v>49</v>
      </c>
      <c r="K66" s="25"/>
      <c r="L66" s="1"/>
      <c r="M66" s="1"/>
      <c r="N66" s="11"/>
      <c r="O66" s="11"/>
    </row>
    <row r="67" spans="2:15" x14ac:dyDescent="0.35">
      <c r="B67" s="26"/>
      <c r="C67" s="10"/>
      <c r="D67" s="25"/>
      <c r="E67" s="11"/>
      <c r="F67" s="11" t="s">
        <v>50</v>
      </c>
      <c r="G67" s="11"/>
      <c r="H67" s="25"/>
      <c r="I67" s="11"/>
      <c r="J67" s="11"/>
      <c r="K67" s="25"/>
      <c r="L67" s="11"/>
      <c r="M67" s="11"/>
      <c r="N67" s="11"/>
      <c r="O67" s="11"/>
    </row>
    <row r="68" spans="2:15" ht="15" thickBot="1" x14ac:dyDescent="0.4">
      <c r="B68" s="12" t="s">
        <v>93</v>
      </c>
      <c r="C68" s="10"/>
      <c r="D68" s="11"/>
      <c r="E68" s="11"/>
      <c r="F68" s="11"/>
      <c r="G68" s="11"/>
      <c r="H68" s="11"/>
      <c r="I68" s="11"/>
      <c r="J68" s="28">
        <f>SUM(B70+D70+F70+I70)</f>
        <v>0</v>
      </c>
      <c r="K68" s="14" t="s">
        <v>54</v>
      </c>
      <c r="L68" s="14"/>
      <c r="M68" s="14"/>
      <c r="N68" s="11"/>
      <c r="O68" s="11"/>
    </row>
    <row r="69" spans="2:15" x14ac:dyDescent="0.35">
      <c r="B69" s="12"/>
      <c r="C69" s="10"/>
      <c r="D69" s="11"/>
      <c r="E69" s="11"/>
      <c r="F69" s="11"/>
      <c r="G69" s="11"/>
      <c r="H69" s="11"/>
      <c r="I69" s="11"/>
      <c r="J69" s="20"/>
      <c r="K69" s="14"/>
      <c r="L69" s="14"/>
      <c r="M69" s="14"/>
      <c r="N69" s="11"/>
      <c r="O69" s="11"/>
    </row>
    <row r="70" spans="2:15" x14ac:dyDescent="0.35">
      <c r="B70" s="52">
        <f>SUM(('July-September'!B70+'October-December'!B34)-('October-December'!B62)-('October-December'!B66))</f>
        <v>0</v>
      </c>
      <c r="C70" s="10" t="s">
        <v>48</v>
      </c>
      <c r="D70" s="52">
        <f>SUM(('July-September'!D70+'October-December'!D34)-('October-December'!D62)-('October-December'!D66))</f>
        <v>0</v>
      </c>
      <c r="E70" s="11" t="s">
        <v>49</v>
      </c>
      <c r="F70" s="52">
        <f>SUM(('July-September'!F70+'October-December'!G34)-('October-December'!F62)-('October-December'!F66))</f>
        <v>0</v>
      </c>
      <c r="G70" s="11" t="s">
        <v>48</v>
      </c>
      <c r="H70" s="1"/>
      <c r="I70" s="52">
        <f>SUM(('July-September'!I70+'October-December'!I34)-('October-December'!I62)-('October-December'!I66))</f>
        <v>0</v>
      </c>
      <c r="J70" s="11" t="s">
        <v>49</v>
      </c>
      <c r="K70" s="1"/>
      <c r="L70" s="1"/>
      <c r="M70" s="1"/>
      <c r="N70" s="11"/>
      <c r="O70" s="11"/>
    </row>
    <row r="71" spans="2:15" x14ac:dyDescent="0.35">
      <c r="B71" s="26"/>
      <c r="C71" s="10"/>
      <c r="D71" s="25"/>
      <c r="E71" s="11"/>
      <c r="F71" s="11" t="s">
        <v>50</v>
      </c>
      <c r="G71" s="11"/>
      <c r="H71" s="25"/>
      <c r="I71" s="11"/>
      <c r="J71" s="11"/>
      <c r="K71" s="25"/>
      <c r="L71" s="11"/>
      <c r="M71" s="11"/>
      <c r="N71" s="11"/>
      <c r="O71" s="11"/>
    </row>
    <row r="72" spans="2:15" ht="15.75" customHeight="1" x14ac:dyDescent="0.35">
      <c r="B72" s="85" t="s">
        <v>55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11"/>
      <c r="N72" s="11"/>
      <c r="O72" s="1"/>
    </row>
    <row r="73" spans="2:15" x14ac:dyDescent="0.35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  <c r="N73" s="11"/>
      <c r="O73" s="1"/>
    </row>
    <row r="74" spans="2:15" x14ac:dyDescent="0.35">
      <c r="B74" s="12"/>
      <c r="C74" s="14" t="s">
        <v>56</v>
      </c>
      <c r="D74" s="11"/>
      <c r="E74" s="30" t="s">
        <v>57</v>
      </c>
      <c r="F74" s="11"/>
      <c r="G74" s="11"/>
      <c r="H74" s="30" t="s">
        <v>58</v>
      </c>
      <c r="I74" s="11"/>
      <c r="J74" s="11"/>
      <c r="K74" s="11"/>
      <c r="L74" s="11"/>
      <c r="M74" s="11"/>
      <c r="N74" s="11"/>
      <c r="O74" s="1"/>
    </row>
    <row r="75" spans="2:15" x14ac:dyDescent="0.35">
      <c r="B75" s="16"/>
      <c r="C75" s="10" t="s">
        <v>59</v>
      </c>
      <c r="D75" s="16"/>
      <c r="E75" s="10" t="s">
        <v>59</v>
      </c>
      <c r="F75" s="11"/>
      <c r="G75" s="16"/>
      <c r="H75" s="10" t="s">
        <v>59</v>
      </c>
      <c r="I75" s="11"/>
      <c r="J75" s="11"/>
      <c r="K75" s="11"/>
      <c r="L75" s="11"/>
      <c r="M75" s="11"/>
      <c r="N75" s="11"/>
      <c r="O75" s="1"/>
    </row>
    <row r="76" spans="2:15" x14ac:dyDescent="0.35">
      <c r="B76" s="16"/>
      <c r="C76" s="10" t="s">
        <v>60</v>
      </c>
      <c r="D76" s="16"/>
      <c r="E76" s="10" t="s">
        <v>60</v>
      </c>
      <c r="F76" s="11"/>
      <c r="G76" s="16"/>
      <c r="H76" s="10" t="s">
        <v>60</v>
      </c>
      <c r="I76" s="11"/>
      <c r="J76" s="11"/>
      <c r="K76" s="11"/>
      <c r="L76" s="11"/>
      <c r="M76" s="11"/>
      <c r="N76" s="11"/>
      <c r="O76" s="1"/>
    </row>
    <row r="77" spans="2:15" x14ac:dyDescent="0.35">
      <c r="B77" s="16"/>
      <c r="C77" s="10" t="s">
        <v>61</v>
      </c>
      <c r="D77" s="16"/>
      <c r="E77" s="10" t="s">
        <v>61</v>
      </c>
      <c r="F77" s="11"/>
      <c r="G77" s="16"/>
      <c r="H77" s="10" t="s">
        <v>61</v>
      </c>
      <c r="I77" s="11"/>
      <c r="J77" s="11"/>
      <c r="K77" s="11"/>
      <c r="L77" s="11"/>
      <c r="M77" s="11"/>
      <c r="N77" s="11"/>
      <c r="O77" s="1"/>
    </row>
    <row r="78" spans="2:15" x14ac:dyDescent="0.35">
      <c r="B78" s="16"/>
      <c r="C78" s="10" t="s">
        <v>22</v>
      </c>
      <c r="D78" s="16"/>
      <c r="E78" s="10" t="s">
        <v>22</v>
      </c>
      <c r="F78" s="11"/>
      <c r="G78" s="16"/>
      <c r="H78" s="10" t="s">
        <v>22</v>
      </c>
      <c r="I78" s="11"/>
      <c r="J78" s="11"/>
      <c r="K78" s="11"/>
      <c r="L78" s="11"/>
      <c r="M78" s="11"/>
      <c r="N78" s="11"/>
      <c r="O78" s="1"/>
    </row>
    <row r="79" spans="2:15" x14ac:dyDescent="0.35">
      <c r="B79" s="16"/>
      <c r="C79" s="10" t="s">
        <v>62</v>
      </c>
      <c r="D79" s="16"/>
      <c r="E79" s="10" t="s">
        <v>62</v>
      </c>
      <c r="F79" s="11"/>
      <c r="G79" s="16"/>
      <c r="H79" s="10" t="s">
        <v>62</v>
      </c>
      <c r="I79" s="11"/>
      <c r="J79" s="11"/>
      <c r="K79" s="11"/>
      <c r="L79" s="11"/>
      <c r="M79" s="11"/>
      <c r="N79" s="11"/>
      <c r="O79" s="1"/>
    </row>
    <row r="80" spans="2:15" x14ac:dyDescent="0.35">
      <c r="B80" s="16"/>
      <c r="C80" s="10" t="s">
        <v>63</v>
      </c>
      <c r="D80" s="16"/>
      <c r="E80" s="10" t="s">
        <v>63</v>
      </c>
      <c r="F80" s="11"/>
      <c r="G80" s="16"/>
      <c r="H80" s="10" t="s">
        <v>63</v>
      </c>
      <c r="I80" s="11"/>
      <c r="J80" s="11"/>
      <c r="K80" s="11"/>
      <c r="L80" s="11"/>
      <c r="M80" s="11"/>
      <c r="N80" s="11"/>
      <c r="O80" s="1"/>
    </row>
    <row r="81" spans="2:17" x14ac:dyDescent="0.35">
      <c r="B81" s="16"/>
      <c r="C81" s="10" t="s">
        <v>44</v>
      </c>
      <c r="D81" s="16"/>
      <c r="E81" s="10" t="s">
        <v>44</v>
      </c>
      <c r="F81" s="11"/>
      <c r="G81" s="16"/>
      <c r="H81" s="10" t="s">
        <v>44</v>
      </c>
      <c r="I81" s="11"/>
      <c r="J81" s="11"/>
      <c r="K81" s="11"/>
      <c r="L81" s="11"/>
      <c r="M81" s="11"/>
      <c r="N81" s="11"/>
      <c r="O81" s="1"/>
    </row>
    <row r="82" spans="2:17" x14ac:dyDescent="0.35">
      <c r="B82" s="31"/>
      <c r="C82" s="64"/>
      <c r="D82" s="3"/>
      <c r="E82" s="64"/>
      <c r="F82" s="25"/>
      <c r="G82" s="3"/>
      <c r="H82" s="82"/>
      <c r="I82" s="82"/>
      <c r="J82" s="82"/>
      <c r="K82" s="82"/>
      <c r="L82" s="82"/>
      <c r="M82" s="41"/>
      <c r="N82" s="11"/>
      <c r="O82" s="1"/>
    </row>
    <row r="83" spans="2:17" ht="15" thickBot="1" x14ac:dyDescent="0.4">
      <c r="B83" s="32">
        <f>SUM(B75:B81)</f>
        <v>0</v>
      </c>
      <c r="C83" s="13" t="s">
        <v>64</v>
      </c>
      <c r="D83" s="32">
        <f>SUM(D75:D81)</f>
        <v>0</v>
      </c>
      <c r="E83" s="13" t="s">
        <v>64</v>
      </c>
      <c r="F83" s="11"/>
      <c r="G83" s="32">
        <f>SUM(G75:G81)</f>
        <v>0</v>
      </c>
      <c r="H83" s="13" t="s">
        <v>64</v>
      </c>
      <c r="I83" s="11"/>
      <c r="J83" s="11"/>
      <c r="K83" s="11"/>
      <c r="L83" s="11"/>
      <c r="M83" s="11"/>
      <c r="N83" s="11"/>
      <c r="O83" s="1"/>
    </row>
    <row r="84" spans="2:17" x14ac:dyDescent="0.35">
      <c r="B84" s="10" t="str">
        <f>IF(B83&gt;B66,"Error: too many reasons",IF(B83&lt;B66,"Error: too few reasons",""))</f>
        <v/>
      </c>
      <c r="C84" s="10"/>
      <c r="D84" s="10" t="str">
        <f>IF(D83&gt;D66,"Error: too many reasons",IF(D83&lt;D66,"Error: too few reasons",""))</f>
        <v/>
      </c>
      <c r="E84" s="11"/>
      <c r="F84" s="11"/>
      <c r="G84" s="10" t="str">
        <f>IF(G83&gt;(I66+F66),"Error: too many reasons",IF(G83&lt;(I66+F66),"Error: too few reasons",""))</f>
        <v/>
      </c>
      <c r="H84" s="11"/>
      <c r="I84" s="11"/>
      <c r="J84" s="11"/>
      <c r="K84" s="11"/>
      <c r="L84" s="11"/>
      <c r="M84" s="11"/>
      <c r="N84" s="11"/>
      <c r="O84" s="1"/>
    </row>
    <row r="85" spans="2:17" x14ac:dyDescent="0.35">
      <c r="B85" s="27" t="s">
        <v>65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"/>
    </row>
    <row r="86" spans="2:17" x14ac:dyDescent="0.35">
      <c r="B86" s="10"/>
      <c r="C86" s="86" t="s">
        <v>66</v>
      </c>
      <c r="D86" s="86"/>
      <c r="E86" s="86"/>
      <c r="F86" s="11"/>
      <c r="G86" s="11"/>
      <c r="H86" s="11"/>
      <c r="I86" s="11"/>
      <c r="J86" s="34"/>
      <c r="K86" s="11"/>
      <c r="L86" s="75"/>
      <c r="M86" s="75"/>
      <c r="N86" s="11"/>
      <c r="O86" s="1"/>
    </row>
    <row r="87" spans="2:17" x14ac:dyDescent="0.35">
      <c r="B87" s="10"/>
      <c r="C87" s="97" t="s">
        <v>67</v>
      </c>
      <c r="D87" s="97"/>
      <c r="E87" s="97"/>
      <c r="F87" s="97"/>
      <c r="G87" s="97"/>
      <c r="H87" s="97"/>
      <c r="I87" s="11"/>
      <c r="J87" s="34"/>
      <c r="K87" s="11"/>
      <c r="L87" s="76"/>
      <c r="M87" s="76"/>
      <c r="N87" s="11"/>
      <c r="O87" s="1"/>
    </row>
    <row r="88" spans="2:17" x14ac:dyDescent="0.35">
      <c r="B88" s="10"/>
      <c r="C88" s="86" t="s">
        <v>94</v>
      </c>
      <c r="D88" s="86"/>
      <c r="E88" s="86"/>
      <c r="F88" s="11"/>
      <c r="G88" s="11"/>
      <c r="H88" s="11"/>
      <c r="I88" s="11"/>
      <c r="J88" s="34"/>
      <c r="K88" s="11"/>
      <c r="L88" s="76"/>
      <c r="M88" s="76"/>
      <c r="N88" s="11"/>
      <c r="O88" s="1"/>
    </row>
    <row r="89" spans="2:17" x14ac:dyDescent="0.35">
      <c r="B89" s="10"/>
      <c r="C89" s="33" t="s">
        <v>69</v>
      </c>
      <c r="D89" s="11"/>
      <c r="E89" s="11"/>
      <c r="F89" s="11"/>
      <c r="G89" s="11"/>
      <c r="H89" s="11"/>
      <c r="I89" s="11"/>
      <c r="J89" s="34"/>
      <c r="K89" s="11"/>
      <c r="L89" s="76"/>
      <c r="M89" s="76"/>
      <c r="N89" s="11"/>
      <c r="O89" s="1"/>
    </row>
    <row r="90" spans="2:17" x14ac:dyDescent="0.35">
      <c r="B90" s="10"/>
      <c r="C90" s="63" t="s">
        <v>70</v>
      </c>
      <c r="D90" s="11"/>
      <c r="E90" s="11"/>
      <c r="F90" s="11"/>
      <c r="G90" s="11"/>
      <c r="H90" s="11"/>
      <c r="I90" s="11"/>
      <c r="J90" s="34"/>
      <c r="K90" s="11"/>
      <c r="L90" s="76"/>
      <c r="M90" s="76"/>
      <c r="N90" s="11"/>
      <c r="O90" s="1"/>
    </row>
    <row r="91" spans="2:17" x14ac:dyDescent="0.35">
      <c r="B91" s="10"/>
      <c r="C91" s="11" t="s">
        <v>71</v>
      </c>
      <c r="D91" s="11"/>
      <c r="E91" s="11"/>
      <c r="F91" s="11"/>
      <c r="G91" s="11"/>
      <c r="H91" s="11"/>
      <c r="I91" s="11"/>
      <c r="J91" s="34"/>
      <c r="K91" s="11"/>
      <c r="L91" s="76"/>
      <c r="M91" s="76"/>
      <c r="N91" s="11"/>
      <c r="O91" s="1"/>
    </row>
    <row r="92" spans="2:17" x14ac:dyDescent="0.35">
      <c r="B92" s="10"/>
      <c r="C92" s="43" t="s">
        <v>72</v>
      </c>
      <c r="D92" s="11"/>
      <c r="E92" s="11"/>
      <c r="F92" s="11"/>
      <c r="G92" s="11"/>
      <c r="H92" s="11"/>
      <c r="I92" s="11"/>
      <c r="J92" s="34"/>
      <c r="K92" s="11"/>
      <c r="L92" s="76"/>
      <c r="M92" s="76"/>
      <c r="N92" s="11"/>
      <c r="O92" s="1"/>
    </row>
    <row r="93" spans="2:17" x14ac:dyDescent="0.35">
      <c r="B93" s="10"/>
      <c r="C93" s="11" t="s">
        <v>73</v>
      </c>
      <c r="D93" s="11"/>
      <c r="E93" s="11"/>
      <c r="F93" s="11"/>
      <c r="G93" s="11"/>
      <c r="H93" s="11"/>
      <c r="I93" s="11"/>
      <c r="J93" s="11"/>
      <c r="K93" s="11"/>
      <c r="L93" s="76"/>
      <c r="M93" s="76"/>
      <c r="N93" s="11" t="str">
        <f>IF((L93&lt;B66+D66+F66+I66),"Error: too few numbers","")</f>
        <v/>
      </c>
      <c r="O93" s="1"/>
    </row>
    <row r="94" spans="2:17" x14ac:dyDescent="0.35">
      <c r="B94" s="10"/>
      <c r="C94" s="63" t="s">
        <v>74</v>
      </c>
      <c r="D94" s="11"/>
      <c r="E94" s="11"/>
      <c r="F94" s="11"/>
      <c r="G94" s="11"/>
      <c r="H94" s="11"/>
      <c r="I94" s="11"/>
      <c r="J94" s="11"/>
      <c r="K94" s="11"/>
      <c r="L94" s="76"/>
      <c r="M94" s="76"/>
      <c r="N94" s="11"/>
      <c r="O94" s="1"/>
    </row>
    <row r="95" spans="2:17" x14ac:dyDescent="0.35">
      <c r="B95" s="10"/>
      <c r="C95" s="35" t="s">
        <v>75</v>
      </c>
      <c r="D95" s="11"/>
      <c r="E95" s="11"/>
      <c r="F95" s="11"/>
      <c r="G95" s="11"/>
      <c r="H95" s="11"/>
      <c r="I95" s="11"/>
      <c r="J95" s="11"/>
      <c r="K95" s="11"/>
      <c r="L95" s="76"/>
      <c r="M95" s="76"/>
      <c r="N95" s="11"/>
      <c r="O95" s="1"/>
    </row>
    <row r="96" spans="2:17" x14ac:dyDescent="0.35">
      <c r="B96" s="10"/>
      <c r="C96" s="11"/>
      <c r="D96" s="11"/>
      <c r="E96" s="11"/>
      <c r="F96" s="11"/>
      <c r="G96" s="11"/>
      <c r="H96" s="11"/>
      <c r="I96" s="11"/>
      <c r="J96" s="34"/>
      <c r="K96" s="11"/>
      <c r="L96" s="92"/>
      <c r="M96" s="92"/>
      <c r="N96" s="92"/>
      <c r="O96" s="90"/>
      <c r="P96" s="90"/>
      <c r="Q96" s="1"/>
    </row>
    <row r="97" spans="1:17" x14ac:dyDescent="0.35">
      <c r="B97" s="10"/>
      <c r="C97" s="11"/>
      <c r="D97" s="11"/>
      <c r="E97" s="11"/>
      <c r="F97" s="11"/>
      <c r="G97" s="11"/>
      <c r="H97" s="11"/>
      <c r="I97" s="11"/>
      <c r="J97" s="34"/>
      <c r="K97" s="11"/>
      <c r="L97" s="60"/>
      <c r="M97" s="60"/>
      <c r="N97" s="60"/>
      <c r="O97" s="61"/>
      <c r="P97" s="61"/>
      <c r="Q97" s="1"/>
    </row>
    <row r="98" spans="1:17" ht="24" customHeight="1" x14ac:dyDescent="0.35">
      <c r="A98" s="53"/>
      <c r="B98" s="54" t="s">
        <v>76</v>
      </c>
      <c r="C98" s="55"/>
      <c r="D98" s="56"/>
      <c r="E98" s="56"/>
      <c r="F98" s="34"/>
      <c r="G98" s="34"/>
      <c r="H98" s="56"/>
      <c r="I98" s="56"/>
      <c r="J98" s="56"/>
      <c r="K98" s="34"/>
      <c r="L98" s="92"/>
      <c r="M98" s="92"/>
      <c r="N98" s="92"/>
      <c r="O98" s="11"/>
      <c r="P98" s="11"/>
      <c r="Q98" s="1"/>
    </row>
    <row r="99" spans="1:17" x14ac:dyDescent="0.35">
      <c r="A99" s="53"/>
      <c r="B99" s="57"/>
      <c r="C99" s="101" t="s">
        <v>77</v>
      </c>
      <c r="D99" s="101"/>
      <c r="E99" s="101"/>
      <c r="F99" s="58"/>
      <c r="G99" s="58"/>
      <c r="H99" s="59" t="s">
        <v>78</v>
      </c>
      <c r="I99" s="58"/>
      <c r="J99" s="58"/>
      <c r="K99" s="58"/>
      <c r="L99" s="60"/>
      <c r="M99" s="60"/>
      <c r="N99" s="60"/>
      <c r="O99" s="11"/>
      <c r="P99" s="11"/>
      <c r="Q99" s="1"/>
    </row>
    <row r="100" spans="1:17" x14ac:dyDescent="0.35">
      <c r="A100" s="53"/>
      <c r="B100" s="57"/>
      <c r="C100" s="89"/>
      <c r="D100" s="89"/>
      <c r="E100" s="89"/>
      <c r="F100" s="89"/>
      <c r="G100" s="89"/>
      <c r="H100" s="89"/>
      <c r="I100" s="89"/>
      <c r="J100" s="89"/>
      <c r="K100" s="89"/>
      <c r="L100" s="60"/>
      <c r="M100" s="60"/>
      <c r="N100" s="60"/>
      <c r="O100" s="11"/>
      <c r="P100" s="11"/>
      <c r="Q100" s="1"/>
    </row>
    <row r="101" spans="1:17" x14ac:dyDescent="0.35"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"/>
    </row>
    <row r="102" spans="1:17" ht="25.5" customHeight="1" x14ac:dyDescent="0.35">
      <c r="B102" s="69" t="s">
        <v>79</v>
      </c>
      <c r="C102" s="69"/>
      <c r="D102" s="69"/>
      <c r="E102" s="69"/>
      <c r="F102" s="36"/>
      <c r="G102" s="36"/>
      <c r="H102" s="70" t="s">
        <v>80</v>
      </c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1:17" x14ac:dyDescent="0.35">
      <c r="B103" s="37"/>
      <c r="C103" s="37" t="s">
        <v>81</v>
      </c>
      <c r="D103" s="36"/>
      <c r="E103" s="36"/>
      <c r="F103" s="36"/>
      <c r="G103" s="36"/>
      <c r="H103" s="36" t="s">
        <v>82</v>
      </c>
      <c r="I103" s="36"/>
      <c r="J103" s="36"/>
      <c r="K103" s="36"/>
      <c r="L103" s="36"/>
      <c r="M103" s="36"/>
      <c r="N103" s="36"/>
      <c r="O103" s="11"/>
      <c r="P103" s="11"/>
      <c r="Q103" s="1"/>
    </row>
    <row r="104" spans="1:17" x14ac:dyDescent="0.35">
      <c r="B104" s="37"/>
      <c r="C104" s="37" t="s">
        <v>83</v>
      </c>
      <c r="D104" s="36"/>
      <c r="E104" s="36"/>
      <c r="F104" s="36"/>
      <c r="G104" s="36"/>
      <c r="H104" s="36" t="s">
        <v>84</v>
      </c>
      <c r="I104" s="36"/>
      <c r="J104" s="36"/>
      <c r="K104" s="36"/>
      <c r="L104" s="36"/>
      <c r="M104" s="36"/>
      <c r="N104" s="36"/>
      <c r="O104" s="11"/>
      <c r="P104" s="11"/>
      <c r="Q104" s="1"/>
    </row>
    <row r="105" spans="1:17" x14ac:dyDescent="0.35">
      <c r="B105" s="37"/>
      <c r="C105" s="37" t="s">
        <v>85</v>
      </c>
      <c r="D105" s="36"/>
      <c r="E105" s="36"/>
      <c r="F105" s="36"/>
      <c r="G105" s="36"/>
      <c r="H105" s="36" t="s">
        <v>86</v>
      </c>
      <c r="I105" s="36"/>
      <c r="J105" s="36"/>
      <c r="K105" s="36"/>
      <c r="L105" s="36"/>
      <c r="M105" s="36"/>
      <c r="N105" s="36"/>
      <c r="O105" s="11"/>
      <c r="P105" s="11"/>
      <c r="Q105" s="1"/>
    </row>
    <row r="106" spans="1:17" x14ac:dyDescent="0.35">
      <c r="B106" s="37"/>
      <c r="C106" s="37" t="s">
        <v>87</v>
      </c>
      <c r="D106" s="36"/>
      <c r="E106" s="36"/>
      <c r="F106" s="36"/>
      <c r="G106" s="36"/>
      <c r="H106" s="38" t="s">
        <v>88</v>
      </c>
      <c r="I106" s="36"/>
      <c r="J106" s="36"/>
      <c r="K106" s="36"/>
      <c r="L106" s="36"/>
      <c r="M106" s="36"/>
      <c r="N106" s="36"/>
      <c r="O106" s="11"/>
      <c r="P106" s="11"/>
      <c r="Q106" s="1"/>
    </row>
    <row r="107" spans="1:17" x14ac:dyDescent="0.35"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"/>
    </row>
    <row r="108" spans="1:17" x14ac:dyDescent="0.35">
      <c r="C108" s="50" t="s">
        <v>89</v>
      </c>
    </row>
  </sheetData>
  <sheetProtection algorithmName="SHA-512" hashValue="2AS7nMH2Ufcp9tkFfK0qZR7B46xERzBmnWW3CdNx4gwJd/VX8yaYigBkNoQVYVnhJlxZcy6JGvp3Ni7oGA3zOQ==" saltValue="aG2HRf+nP0k8baqvq1OCog==" spinCount="100000" sheet="1" selectLockedCells="1"/>
  <mergeCells count="34">
    <mergeCell ref="C100:K100"/>
    <mergeCell ref="B102:E102"/>
    <mergeCell ref="H102:Q102"/>
    <mergeCell ref="H9:L9"/>
    <mergeCell ref="C86:E86"/>
    <mergeCell ref="C87:H87"/>
    <mergeCell ref="C88:E88"/>
    <mergeCell ref="L86:M86"/>
    <mergeCell ref="L87:M87"/>
    <mergeCell ref="L88:M88"/>
    <mergeCell ref="L89:M89"/>
    <mergeCell ref="B12:C12"/>
    <mergeCell ref="F12:J12"/>
    <mergeCell ref="B14:L14"/>
    <mergeCell ref="B25:K25"/>
    <mergeCell ref="B36:L36"/>
    <mergeCell ref="B1:L2"/>
    <mergeCell ref="D3:L3"/>
    <mergeCell ref="D4:L4"/>
    <mergeCell ref="D5:L5"/>
    <mergeCell ref="E7:L7"/>
    <mergeCell ref="H56:K56"/>
    <mergeCell ref="B72:L73"/>
    <mergeCell ref="H82:L82"/>
    <mergeCell ref="L90:M90"/>
    <mergeCell ref="L91:M91"/>
    <mergeCell ref="O96:P96"/>
    <mergeCell ref="L98:N98"/>
    <mergeCell ref="C99:E99"/>
    <mergeCell ref="L92:M92"/>
    <mergeCell ref="L93:M93"/>
    <mergeCell ref="L94:M94"/>
    <mergeCell ref="L95:M95"/>
    <mergeCell ref="L96:N96"/>
  </mergeCells>
  <conditionalFormatting sqref="B36 M36:O36 M48:O48 B25 M25:O25 D12:E12 B1 B48:B49 D49 F49:G49 B14 M14:O14 B3:D5 B7:E7 B9:H9 C56 E56:F56 H56 F86:L86 I87:L87 F88:L88 M1:O5 M7:O7 M9:O9 I49:O49 B6:O6 B13:O13 B8:O8 B10:O11 B15:O24 B26:O35 B37:O47 K12:O12 B50:O55 L56:O56 B57:O57 B85:O85 O72:O84 D89:L95 N86:O95 B86:B95 C95 B59:O59 C58:O58">
    <cfRule type="containsText" dxfId="71" priority="51" operator="containsText" text="Error">
      <formula>NOT(ISERROR(SEARCH("Error",B1)))</formula>
    </cfRule>
  </conditionalFormatting>
  <conditionalFormatting sqref="C90">
    <cfRule type="containsText" dxfId="70" priority="31" operator="containsText" text="Error">
      <formula>NOT(ISERROR(SEARCH("Error",C90)))</formula>
    </cfRule>
  </conditionalFormatting>
  <conditionalFormatting sqref="C91">
    <cfRule type="containsText" dxfId="69" priority="30" operator="containsText" text="Error">
      <formula>NOT(ISERROR(SEARCH("Error",C91)))</formula>
    </cfRule>
  </conditionalFormatting>
  <conditionalFormatting sqref="C92">
    <cfRule type="containsText" dxfId="68" priority="29" operator="containsText" text="Error">
      <formula>NOT(ISERROR(SEARCH("Error",C92)))</formula>
    </cfRule>
  </conditionalFormatting>
  <conditionalFormatting sqref="C93">
    <cfRule type="containsText" dxfId="67" priority="28" operator="containsText" text="Error">
      <formula>NOT(ISERROR(SEARCH("Error",C93)))</formula>
    </cfRule>
  </conditionalFormatting>
  <conditionalFormatting sqref="C86">
    <cfRule type="containsText" dxfId="66" priority="35" operator="containsText" text="Error">
      <formula>NOT(ISERROR(SEARCH("Error",C86)))</formula>
    </cfRule>
  </conditionalFormatting>
  <conditionalFormatting sqref="C87">
    <cfRule type="containsText" dxfId="65" priority="34" operator="containsText" text="Error">
      <formula>NOT(ISERROR(SEARCH("Error",C87)))</formula>
    </cfRule>
  </conditionalFormatting>
  <conditionalFormatting sqref="C88">
    <cfRule type="containsText" dxfId="64" priority="33" operator="containsText" text="Error">
      <formula>NOT(ISERROR(SEARCH("Error",C88)))</formula>
    </cfRule>
  </conditionalFormatting>
  <conditionalFormatting sqref="C89">
    <cfRule type="containsText" dxfId="63" priority="32" operator="containsText" text="Error">
      <formula>NOT(ISERROR(SEARCH("Error",C89)))</formula>
    </cfRule>
  </conditionalFormatting>
  <conditionalFormatting sqref="C94">
    <cfRule type="containsText" dxfId="62" priority="27" operator="containsText" text="Error">
      <formula>NOT(ISERROR(SEARCH("Error",C94)))</formula>
    </cfRule>
  </conditionalFormatting>
  <conditionalFormatting sqref="B58">
    <cfRule type="containsText" dxfId="61" priority="24" operator="containsText" text="Error">
      <formula>NOT(ISERROR(SEARCH("Error",B58)))</formula>
    </cfRule>
  </conditionalFormatting>
  <conditionalFormatting sqref="I66">
    <cfRule type="containsText" dxfId="60" priority="15" operator="containsText" text="Error">
      <formula>NOT(ISERROR(SEARCH("Error",I66)))</formula>
    </cfRule>
  </conditionalFormatting>
  <conditionalFormatting sqref="J68:O69 N70:O70 F71:O71 F70:G70 I70:J70 B68:E71">
    <cfRule type="containsText" dxfId="59" priority="14" operator="containsText" text="Error">
      <formula>NOT(ISERROR(SEARCH("Error",B68)))</formula>
    </cfRule>
  </conditionalFormatting>
  <conditionalFormatting sqref="B72">
    <cfRule type="containsText" dxfId="58" priority="5" operator="containsText" text="Error">
      <formula>NOT(ISERROR(SEARCH("Error",B72)))</formula>
    </cfRule>
  </conditionalFormatting>
  <conditionalFormatting sqref="G60:G61 I60:K61 G64:G65 I64:O65 N60:O62 F63:O63 K62 N66:O66 K66 B67:O67 C66 E66 B60:E65">
    <cfRule type="containsText" dxfId="57" priority="23" operator="containsText" text="Error">
      <formula>NOT(ISERROR(SEARCH("Error",B60)))</formula>
    </cfRule>
  </conditionalFormatting>
  <conditionalFormatting sqref="G62 J62">
    <cfRule type="containsText" dxfId="56" priority="22" operator="containsText" text="Error">
      <formula>NOT(ISERROR(SEARCH("Error",G62)))</formula>
    </cfRule>
  </conditionalFormatting>
  <conditionalFormatting sqref="G66 J66">
    <cfRule type="containsText" dxfId="55" priority="21" operator="containsText" text="Error">
      <formula>NOT(ISERROR(SEARCH("Error",G66)))</formula>
    </cfRule>
  </conditionalFormatting>
  <conditionalFormatting sqref="F62">
    <cfRule type="containsText" dxfId="54" priority="20" operator="containsText" text="Error">
      <formula>NOT(ISERROR(SEARCH("Error",F62)))</formula>
    </cfRule>
  </conditionalFormatting>
  <conditionalFormatting sqref="I62">
    <cfRule type="containsText" dxfId="53" priority="19" operator="containsText" text="Error">
      <formula>NOT(ISERROR(SEARCH("Error",I62)))</formula>
    </cfRule>
  </conditionalFormatting>
  <conditionalFormatting sqref="B66">
    <cfRule type="containsText" dxfId="52" priority="18" operator="containsText" text="Error">
      <formula>NOT(ISERROR(SEARCH("Error",B66)))</formula>
    </cfRule>
  </conditionalFormatting>
  <conditionalFormatting sqref="D66">
    <cfRule type="containsText" dxfId="51" priority="17" operator="containsText" text="Error">
      <formula>NOT(ISERROR(SEARCH("Error",D66)))</formula>
    </cfRule>
  </conditionalFormatting>
  <conditionalFormatting sqref="F66">
    <cfRule type="containsText" dxfId="50" priority="16" operator="containsText" text="Error">
      <formula>NOT(ISERROR(SEARCH("Error",F66)))</formula>
    </cfRule>
  </conditionalFormatting>
  <conditionalFormatting sqref="M72:N73">
    <cfRule type="containsText" dxfId="49" priority="6" operator="containsText" text="Error">
      <formula>NOT(ISERROR(SEARCH("Error",M72)))</formula>
    </cfRule>
  </conditionalFormatting>
  <conditionalFormatting sqref="B74:N74 C75:C81 E75:F81 F82 H75:N81 N82 B83:N83 C84 E84:F84 H84:N84">
    <cfRule type="containsText" dxfId="48" priority="13" operator="containsText" text="Error">
      <formula>NOT(ISERROR(SEARCH("Error",B74)))</formula>
    </cfRule>
  </conditionalFormatting>
  <conditionalFormatting sqref="B75:B81">
    <cfRule type="containsText" dxfId="47" priority="12" operator="containsText" text="Error">
      <formula>NOT(ISERROR(SEARCH("Error",B75)))</formula>
    </cfRule>
  </conditionalFormatting>
  <conditionalFormatting sqref="D75:D81">
    <cfRule type="containsText" dxfId="46" priority="11" operator="containsText" text="Error">
      <formula>NOT(ISERROR(SEARCH("Error",D75)))</formula>
    </cfRule>
  </conditionalFormatting>
  <conditionalFormatting sqref="G75:G81">
    <cfRule type="containsText" dxfId="45" priority="10" operator="containsText" text="Error">
      <formula>NOT(ISERROR(SEARCH("Error",G75)))</formula>
    </cfRule>
  </conditionalFormatting>
  <conditionalFormatting sqref="B84">
    <cfRule type="containsText" dxfId="44" priority="9" operator="containsText" text="Error">
      <formula>NOT(ISERROR(SEARCH("Error",B84)))</formula>
    </cfRule>
  </conditionalFormatting>
  <conditionalFormatting sqref="D84">
    <cfRule type="containsText" dxfId="43" priority="8" operator="containsText" text="Error">
      <formula>NOT(ISERROR(SEARCH("Error",D84)))</formula>
    </cfRule>
  </conditionalFormatting>
  <conditionalFormatting sqref="G84">
    <cfRule type="containsText" dxfId="42" priority="7" operator="containsText" text="Error">
      <formula>NOT(ISERROR(SEARCH("Error",G84)))</formula>
    </cfRule>
  </conditionalFormatting>
  <conditionalFormatting sqref="B107:Q107 B103:D106 B102 B101:Q101 F102:H102 F104:G106 I104:Q106 H105:H106 O98:Q100 O96:O97 Q96:Q97 B96:M97 B98:B100 L98:M100 F103:Q103">
    <cfRule type="containsText" dxfId="41" priority="4" operator="containsText" text="Error">
      <formula>NOT(ISERROR(SEARCH("Error",B96)))</formula>
    </cfRule>
  </conditionalFormatting>
  <conditionalFormatting sqref="H104">
    <cfRule type="containsText" dxfId="40" priority="3" operator="containsText" text="Error">
      <formula>NOT(ISERROR(SEARCH("Error",H104)))</formula>
    </cfRule>
  </conditionalFormatting>
  <conditionalFormatting sqref="C98:C100">
    <cfRule type="containsText" dxfId="39" priority="1" operator="containsText" text="Error">
      <formula>NOT(ISERROR(SEARCH("Error",C98)))</formula>
    </cfRule>
  </conditionalFormatting>
  <conditionalFormatting sqref="D98:K98">
    <cfRule type="containsText" dxfId="38" priority="2" operator="containsText" text="Error">
      <formula>NOT(ISERROR(SEARCH("Error",D98)))</formula>
    </cfRule>
  </conditionalFormatting>
  <pageMargins left="0.7" right="0.7" top="0.75" bottom="0.75" header="0.3" footer="0.3"/>
  <pageSetup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8"/>
  <sheetViews>
    <sheetView showGridLines="0" tabSelected="1" zoomScaleNormal="100" workbookViewId="0">
      <selection activeCell="L90" sqref="L90:N90"/>
    </sheetView>
  </sheetViews>
  <sheetFormatPr defaultRowHeight="14.5" x14ac:dyDescent="0.35"/>
  <cols>
    <col min="1" max="1" width="3.1796875" customWidth="1"/>
    <col min="2" max="2" width="4.453125" customWidth="1"/>
    <col min="3" max="3" width="19.54296875" customWidth="1"/>
    <col min="4" max="4" width="4.7265625" customWidth="1"/>
    <col min="5" max="5" width="18.54296875" customWidth="1"/>
    <col min="6" max="6" width="4.1796875" customWidth="1"/>
    <col min="7" max="7" width="4.7265625" customWidth="1"/>
    <col min="8" max="8" width="3.54296875" customWidth="1"/>
    <col min="9" max="9" width="4.1796875" customWidth="1"/>
    <col min="11" max="11" width="5.81640625" customWidth="1"/>
    <col min="12" max="12" width="3.1796875" customWidth="1"/>
    <col min="13" max="13" width="4.1796875" customWidth="1"/>
    <col min="14" max="14" width="3.26953125" customWidth="1"/>
  </cols>
  <sheetData>
    <row r="1" spans="2:17" ht="63" customHeight="1" x14ac:dyDescent="0.35">
      <c r="B1" s="71" t="s">
        <v>90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  <c r="P1" s="1"/>
      <c r="Q1" s="1"/>
    </row>
    <row r="2" spans="2:17" x14ac:dyDescent="0.3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"/>
      <c r="P2" s="1"/>
      <c r="Q2" s="1"/>
    </row>
    <row r="3" spans="2:17" x14ac:dyDescent="0.35">
      <c r="B3" s="2" t="s">
        <v>1</v>
      </c>
      <c r="C3" s="2"/>
      <c r="D3" s="98">
        <f>'April-June'!D3:L3</f>
        <v>0</v>
      </c>
      <c r="E3" s="98"/>
      <c r="F3" s="98"/>
      <c r="G3" s="98"/>
      <c r="H3" s="98"/>
      <c r="I3" s="98"/>
      <c r="J3" s="98"/>
      <c r="K3" s="98"/>
      <c r="L3" s="98"/>
      <c r="M3" s="40"/>
      <c r="N3" s="3"/>
      <c r="O3" s="1"/>
      <c r="P3" s="1"/>
      <c r="Q3" s="1"/>
    </row>
    <row r="4" spans="2:17" x14ac:dyDescent="0.35">
      <c r="B4" s="2" t="s">
        <v>2</v>
      </c>
      <c r="C4" s="2"/>
      <c r="D4" s="99">
        <f>'April-June'!D4:L4</f>
        <v>0</v>
      </c>
      <c r="E4" s="99"/>
      <c r="F4" s="99"/>
      <c r="G4" s="99"/>
      <c r="H4" s="99"/>
      <c r="I4" s="99"/>
      <c r="J4" s="99"/>
      <c r="K4" s="99"/>
      <c r="L4" s="99"/>
      <c r="M4" s="40"/>
      <c r="N4" s="3"/>
      <c r="O4" s="1"/>
      <c r="P4" s="1"/>
      <c r="Q4" s="1"/>
    </row>
    <row r="5" spans="2:17" x14ac:dyDescent="0.35">
      <c r="B5" s="2" t="s">
        <v>3</v>
      </c>
      <c r="C5" s="2"/>
      <c r="D5" s="99">
        <f>'April-June'!D5:L5</f>
        <v>0</v>
      </c>
      <c r="E5" s="99"/>
      <c r="F5" s="99"/>
      <c r="G5" s="99"/>
      <c r="H5" s="99"/>
      <c r="I5" s="99"/>
      <c r="J5" s="99"/>
      <c r="K5" s="99"/>
      <c r="L5" s="99"/>
      <c r="M5" s="40"/>
      <c r="N5" s="3"/>
      <c r="O5" s="1"/>
      <c r="P5" s="1"/>
      <c r="Q5" s="1"/>
    </row>
    <row r="6" spans="2:17" x14ac:dyDescent="0.35">
      <c r="B6" s="4" t="s">
        <v>4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5" x14ac:dyDescent="0.35">
      <c r="B7" s="5" t="s">
        <v>5</v>
      </c>
      <c r="C7" s="2"/>
      <c r="D7" s="3"/>
      <c r="E7" s="83"/>
      <c r="F7" s="83"/>
      <c r="G7" s="83"/>
      <c r="H7" s="83"/>
      <c r="I7" s="83"/>
      <c r="J7" s="83"/>
      <c r="K7" s="83"/>
      <c r="L7" s="83"/>
      <c r="M7" s="40"/>
      <c r="N7" s="1"/>
      <c r="O7" s="1"/>
      <c r="P7" s="1"/>
      <c r="Q7" s="1"/>
    </row>
    <row r="8" spans="2:17" x14ac:dyDescent="0.35">
      <c r="B8" s="6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x14ac:dyDescent="0.35">
      <c r="B9" s="6" t="s">
        <v>6</v>
      </c>
      <c r="C9" s="2"/>
      <c r="D9" s="1"/>
      <c r="E9" s="1"/>
      <c r="F9" s="6" t="s">
        <v>7</v>
      </c>
      <c r="G9" s="1"/>
      <c r="H9" s="83"/>
      <c r="I9" s="83"/>
      <c r="J9" s="83"/>
      <c r="K9" s="83"/>
      <c r="L9" s="83"/>
      <c r="M9" s="40"/>
      <c r="N9" s="1"/>
      <c r="O9" s="1"/>
      <c r="P9" s="1"/>
      <c r="Q9" s="1"/>
    </row>
    <row r="10" spans="2:17" ht="15" x14ac:dyDescent="0.35">
      <c r="B10" s="7"/>
      <c r="C10" s="2" t="s">
        <v>9</v>
      </c>
      <c r="D10" s="1"/>
      <c r="E10" s="1"/>
      <c r="F10" s="8"/>
      <c r="G10" s="2" t="s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15" x14ac:dyDescent="0.35">
      <c r="B11" s="7"/>
      <c r="C11" s="2" t="s">
        <v>11</v>
      </c>
      <c r="D11" s="1"/>
      <c r="E11" s="1"/>
      <c r="F11" s="45" t="s">
        <v>8</v>
      </c>
      <c r="G11" s="2" t="s">
        <v>12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x14ac:dyDescent="0.35">
      <c r="B12" s="73" t="str">
        <f>IF(ISBLANK(B10)*ISBLANK(B11)*ISBLANK(F10)*ISBLANK(F11),"Must check one quarter","")</f>
        <v/>
      </c>
      <c r="C12" s="73"/>
      <c r="D12" s="1"/>
      <c r="E12" s="1"/>
      <c r="F12" s="74" t="str">
        <f>IF(ISBLANK(H9),"Must enter year","")</f>
        <v>Must enter year</v>
      </c>
      <c r="G12" s="74"/>
      <c r="H12" s="74"/>
      <c r="I12" s="74"/>
      <c r="J12" s="74"/>
      <c r="K12" s="1"/>
      <c r="L12" s="1"/>
      <c r="M12" s="1"/>
      <c r="N12" s="1"/>
      <c r="O12" s="1"/>
      <c r="P12" s="1"/>
      <c r="Q12" s="1"/>
    </row>
    <row r="13" spans="2:17" x14ac:dyDescent="0.35">
      <c r="B13" s="9" t="s">
        <v>13</v>
      </c>
      <c r="C13" s="10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P13" s="1"/>
      <c r="Q13" s="1"/>
    </row>
    <row r="14" spans="2:17" x14ac:dyDescent="0.35">
      <c r="B14" s="77" t="s">
        <v>14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1"/>
      <c r="P14" s="1"/>
      <c r="Q14" s="1"/>
    </row>
    <row r="15" spans="2:17" x14ac:dyDescent="0.35">
      <c r="B15" s="12" t="s">
        <v>15</v>
      </c>
      <c r="C15" s="10"/>
      <c r="D15" s="13" t="s">
        <v>16</v>
      </c>
      <c r="E15" s="11"/>
      <c r="F15" s="14" t="s">
        <v>17</v>
      </c>
      <c r="G15" s="11"/>
      <c r="H15" s="11"/>
      <c r="I15" s="11"/>
      <c r="J15" s="11"/>
      <c r="K15" s="1"/>
      <c r="L15" s="1"/>
      <c r="M15" s="1"/>
      <c r="N15" s="1"/>
      <c r="O15" s="1"/>
      <c r="P15" s="1"/>
      <c r="Q15" s="1"/>
    </row>
    <row r="16" spans="2:17" x14ac:dyDescent="0.35">
      <c r="B16" s="15"/>
      <c r="C16" s="10" t="s">
        <v>18</v>
      </c>
      <c r="D16" s="15"/>
      <c r="E16" s="10" t="s">
        <v>18</v>
      </c>
      <c r="F16" s="15"/>
      <c r="G16" s="10" t="s">
        <v>18</v>
      </c>
      <c r="H16" s="11"/>
      <c r="I16" s="11"/>
      <c r="J16" s="11"/>
      <c r="K16" s="1"/>
      <c r="L16" s="1"/>
      <c r="M16" s="1"/>
      <c r="N16" s="1"/>
      <c r="O16" s="1"/>
      <c r="P16" s="1"/>
      <c r="Q16" s="1"/>
    </row>
    <row r="17" spans="2:17" x14ac:dyDescent="0.35">
      <c r="B17" s="16"/>
      <c r="C17" s="10" t="s">
        <v>19</v>
      </c>
      <c r="D17" s="15"/>
      <c r="E17" s="10" t="s">
        <v>19</v>
      </c>
      <c r="F17" s="15"/>
      <c r="G17" s="10" t="s">
        <v>19</v>
      </c>
      <c r="H17" s="11"/>
      <c r="I17" s="11"/>
      <c r="J17" s="11"/>
      <c r="K17" s="1"/>
      <c r="L17" s="1"/>
      <c r="M17" s="1"/>
      <c r="N17" s="1"/>
      <c r="O17" s="1"/>
      <c r="P17" s="1"/>
      <c r="Q17" s="1"/>
    </row>
    <row r="18" spans="2:17" x14ac:dyDescent="0.35">
      <c r="B18" s="16"/>
      <c r="C18" s="10" t="s">
        <v>20</v>
      </c>
      <c r="D18" s="15"/>
      <c r="E18" s="10" t="s">
        <v>20</v>
      </c>
      <c r="F18" s="15"/>
      <c r="G18" s="10" t="s">
        <v>20</v>
      </c>
      <c r="H18" s="11"/>
      <c r="I18" s="11"/>
      <c r="J18" s="11"/>
      <c r="K18" s="1"/>
      <c r="L18" s="1"/>
      <c r="M18" s="1"/>
      <c r="N18" s="1"/>
      <c r="O18" s="1"/>
      <c r="P18" s="1"/>
      <c r="Q18" s="1"/>
    </row>
    <row r="19" spans="2:17" x14ac:dyDescent="0.35">
      <c r="B19" s="16"/>
      <c r="C19" s="10" t="s">
        <v>21</v>
      </c>
      <c r="D19" s="15"/>
      <c r="E19" s="10" t="s">
        <v>21</v>
      </c>
      <c r="F19" s="15"/>
      <c r="G19" s="10" t="s">
        <v>21</v>
      </c>
      <c r="H19" s="11"/>
      <c r="I19" s="11"/>
      <c r="J19" s="11"/>
      <c r="K19" s="1"/>
      <c r="L19" s="1"/>
      <c r="M19" s="1"/>
      <c r="N19" s="1"/>
      <c r="O19" s="1"/>
      <c r="P19" s="1"/>
      <c r="Q19" s="1"/>
    </row>
    <row r="20" spans="2:17" x14ac:dyDescent="0.35">
      <c r="B20" s="16"/>
      <c r="C20" s="10" t="s">
        <v>22</v>
      </c>
      <c r="D20" s="15"/>
      <c r="E20" s="10" t="s">
        <v>22</v>
      </c>
      <c r="F20" s="15"/>
      <c r="G20" s="10" t="s">
        <v>22</v>
      </c>
      <c r="H20" s="11"/>
      <c r="I20" s="11"/>
      <c r="J20" s="11"/>
      <c r="K20" s="1"/>
      <c r="L20" s="1"/>
      <c r="M20" s="1"/>
      <c r="N20" s="1"/>
      <c r="O20" s="1"/>
      <c r="P20" s="1"/>
      <c r="Q20" s="1"/>
    </row>
    <row r="21" spans="2:17" x14ac:dyDescent="0.35">
      <c r="B21" s="16"/>
      <c r="C21" s="10" t="s">
        <v>23</v>
      </c>
      <c r="D21" s="15"/>
      <c r="E21" s="10" t="s">
        <v>23</v>
      </c>
      <c r="F21" s="15"/>
      <c r="G21" s="10" t="s">
        <v>23</v>
      </c>
      <c r="H21" s="11"/>
      <c r="I21" s="11"/>
      <c r="J21" s="11"/>
      <c r="K21" s="1"/>
      <c r="L21" s="1"/>
      <c r="M21" s="1"/>
      <c r="N21" s="1"/>
      <c r="O21" s="1"/>
      <c r="P21" s="1"/>
      <c r="Q21" s="1"/>
    </row>
    <row r="22" spans="2:17" x14ac:dyDescent="0.35">
      <c r="B22" s="16"/>
      <c r="C22" s="10" t="s">
        <v>24</v>
      </c>
      <c r="D22" s="15"/>
      <c r="E22" s="10" t="s">
        <v>24</v>
      </c>
      <c r="F22" s="15"/>
      <c r="G22" s="10" t="s">
        <v>24</v>
      </c>
      <c r="H22" s="11"/>
      <c r="I22" s="11"/>
      <c r="J22" s="11"/>
      <c r="K22" s="1"/>
      <c r="L22" s="1"/>
      <c r="M22" s="1"/>
      <c r="N22" s="1"/>
      <c r="O22" s="1"/>
      <c r="P22" s="1"/>
      <c r="Q22" s="1"/>
    </row>
    <row r="23" spans="2:17" ht="15" thickBot="1" x14ac:dyDescent="0.4">
      <c r="B23" s="17">
        <f>SUM(B16:B22)</f>
        <v>0</v>
      </c>
      <c r="C23" s="13" t="s">
        <v>25</v>
      </c>
      <c r="D23" s="17">
        <f>SUM(D16:D22)</f>
        <v>0</v>
      </c>
      <c r="E23" s="14" t="s">
        <v>26</v>
      </c>
      <c r="F23" s="17">
        <f>SUM(F16:F22)</f>
        <v>0</v>
      </c>
      <c r="G23" s="14" t="s">
        <v>27</v>
      </c>
      <c r="H23" s="11"/>
      <c r="I23" s="11"/>
      <c r="J23" s="11"/>
      <c r="K23" s="1"/>
      <c r="L23" s="1"/>
      <c r="M23" s="1"/>
      <c r="N23" s="1"/>
      <c r="O23" s="1"/>
      <c r="P23" s="1"/>
      <c r="Q23" s="1"/>
    </row>
    <row r="24" spans="2:17" x14ac:dyDescent="0.35">
      <c r="B24" s="14"/>
      <c r="C24" s="10"/>
      <c r="D24" s="14"/>
      <c r="E24" s="11"/>
      <c r="F24" s="14"/>
      <c r="G24" s="14"/>
      <c r="H24" s="11"/>
      <c r="I24" s="11"/>
      <c r="J24" s="11"/>
      <c r="K24" s="1"/>
      <c r="L24" s="1"/>
      <c r="M24" s="1"/>
      <c r="N24" s="1"/>
      <c r="O24" s="1"/>
      <c r="P24" s="1"/>
      <c r="Q24" s="1"/>
    </row>
    <row r="25" spans="2:17" ht="36" customHeight="1" x14ac:dyDescent="0.35"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39"/>
      <c r="M25" s="39"/>
      <c r="N25" s="39"/>
      <c r="O25" s="1"/>
      <c r="P25" s="1"/>
      <c r="Q25" s="1"/>
    </row>
    <row r="26" spans="2:17" x14ac:dyDescent="0.35">
      <c r="B26" s="12" t="s">
        <v>15</v>
      </c>
      <c r="C26" s="10"/>
      <c r="D26" s="13" t="s">
        <v>16</v>
      </c>
      <c r="E26" s="11"/>
      <c r="F26" s="14" t="s">
        <v>29</v>
      </c>
      <c r="G26" s="11"/>
      <c r="H26" s="11"/>
      <c r="I26" s="11"/>
      <c r="J26" s="11"/>
      <c r="K26" s="1"/>
      <c r="L26" s="1"/>
      <c r="M26" s="1"/>
      <c r="N26" s="1"/>
      <c r="O26" s="1"/>
      <c r="P26" s="1"/>
      <c r="Q26" s="1"/>
    </row>
    <row r="27" spans="2:17" x14ac:dyDescent="0.35">
      <c r="B27" s="16"/>
      <c r="C27" s="10" t="s">
        <v>18</v>
      </c>
      <c r="D27" s="16"/>
      <c r="E27" s="10" t="s">
        <v>18</v>
      </c>
      <c r="F27" s="18" t="s">
        <v>30</v>
      </c>
      <c r="G27" s="16"/>
      <c r="H27" s="19" t="s">
        <v>31</v>
      </c>
      <c r="I27" s="16"/>
      <c r="J27" s="11" t="s">
        <v>18</v>
      </c>
      <c r="K27" s="1"/>
      <c r="L27" s="1"/>
      <c r="M27" s="1"/>
      <c r="N27" s="1"/>
      <c r="O27" s="1"/>
      <c r="P27" s="1"/>
      <c r="Q27" s="1"/>
    </row>
    <row r="28" spans="2:17" x14ac:dyDescent="0.35">
      <c r="B28" s="16"/>
      <c r="C28" s="10" t="s">
        <v>19</v>
      </c>
      <c r="D28" s="16"/>
      <c r="E28" s="10" t="s">
        <v>19</v>
      </c>
      <c r="F28" s="18" t="s">
        <v>30</v>
      </c>
      <c r="G28" s="16"/>
      <c r="H28" s="19" t="s">
        <v>31</v>
      </c>
      <c r="I28" s="16"/>
      <c r="J28" s="11" t="s">
        <v>19</v>
      </c>
      <c r="K28" s="1"/>
      <c r="L28" s="1"/>
      <c r="M28" s="1"/>
      <c r="N28" s="1"/>
      <c r="O28" s="1"/>
      <c r="P28" s="1"/>
      <c r="Q28" s="1"/>
    </row>
    <row r="29" spans="2:17" x14ac:dyDescent="0.35">
      <c r="B29" s="16"/>
      <c r="C29" s="10" t="s">
        <v>20</v>
      </c>
      <c r="D29" s="16"/>
      <c r="E29" s="10" t="s">
        <v>20</v>
      </c>
      <c r="F29" s="18" t="s">
        <v>30</v>
      </c>
      <c r="G29" s="16"/>
      <c r="H29" s="19" t="s">
        <v>31</v>
      </c>
      <c r="I29" s="16"/>
      <c r="J29" s="11" t="s">
        <v>20</v>
      </c>
      <c r="K29" s="1"/>
      <c r="L29" s="1"/>
      <c r="M29" s="1"/>
      <c r="N29" s="1"/>
      <c r="O29" s="1"/>
      <c r="P29" s="1"/>
      <c r="Q29" s="1"/>
    </row>
    <row r="30" spans="2:17" x14ac:dyDescent="0.35">
      <c r="B30" s="16"/>
      <c r="C30" s="10" t="s">
        <v>21</v>
      </c>
      <c r="D30" s="16"/>
      <c r="E30" s="10" t="s">
        <v>21</v>
      </c>
      <c r="F30" s="18" t="s">
        <v>30</v>
      </c>
      <c r="G30" s="16"/>
      <c r="H30" s="19" t="s">
        <v>31</v>
      </c>
      <c r="I30" s="16"/>
      <c r="J30" s="11" t="s">
        <v>21</v>
      </c>
      <c r="K30" s="1"/>
      <c r="L30" s="1"/>
      <c r="M30" s="1"/>
      <c r="N30" s="1"/>
      <c r="O30" s="1"/>
      <c r="P30" s="1"/>
      <c r="Q30" s="1"/>
    </row>
    <row r="31" spans="2:17" x14ac:dyDescent="0.35">
      <c r="B31" s="16"/>
      <c r="C31" s="10" t="s">
        <v>22</v>
      </c>
      <c r="D31" s="16"/>
      <c r="E31" s="10" t="s">
        <v>22</v>
      </c>
      <c r="F31" s="18" t="s">
        <v>30</v>
      </c>
      <c r="G31" s="16"/>
      <c r="H31" s="19" t="s">
        <v>31</v>
      </c>
      <c r="I31" s="16"/>
      <c r="J31" s="11" t="s">
        <v>22</v>
      </c>
      <c r="K31" s="1"/>
      <c r="L31" s="1"/>
      <c r="M31" s="1"/>
      <c r="N31" s="1"/>
      <c r="O31" s="1"/>
      <c r="P31" s="1"/>
      <c r="Q31" s="1"/>
    </row>
    <row r="32" spans="2:17" x14ac:dyDescent="0.35">
      <c r="B32" s="16"/>
      <c r="C32" s="10" t="s">
        <v>23</v>
      </c>
      <c r="D32" s="16"/>
      <c r="E32" s="10" t="s">
        <v>23</v>
      </c>
      <c r="F32" s="18" t="s">
        <v>30</v>
      </c>
      <c r="G32" s="16"/>
      <c r="H32" s="19" t="s">
        <v>31</v>
      </c>
      <c r="I32" s="16"/>
      <c r="J32" s="11" t="s">
        <v>23</v>
      </c>
      <c r="K32" s="1"/>
      <c r="L32" s="1"/>
      <c r="M32" s="1"/>
      <c r="N32" s="1"/>
      <c r="O32" s="1"/>
      <c r="P32" s="1"/>
      <c r="Q32" s="1"/>
    </row>
    <row r="33" spans="2:17" x14ac:dyDescent="0.35">
      <c r="B33" s="16"/>
      <c r="C33" s="10" t="s">
        <v>32</v>
      </c>
      <c r="D33" s="16"/>
      <c r="E33" s="10" t="s">
        <v>32</v>
      </c>
      <c r="F33" s="18" t="s">
        <v>30</v>
      </c>
      <c r="G33" s="16"/>
      <c r="H33" s="19" t="s">
        <v>31</v>
      </c>
      <c r="I33" s="16"/>
      <c r="J33" s="11" t="s">
        <v>32</v>
      </c>
      <c r="K33" s="1"/>
      <c r="L33" s="1"/>
      <c r="M33" s="1"/>
      <c r="N33" s="1"/>
      <c r="O33" s="1"/>
      <c r="P33" s="1"/>
      <c r="Q33" s="1"/>
    </row>
    <row r="34" spans="2:17" ht="15" thickBot="1" x14ac:dyDescent="0.4">
      <c r="B34" s="17">
        <f>SUM(B27:B33)</f>
        <v>0</v>
      </c>
      <c r="C34" s="13" t="s">
        <v>33</v>
      </c>
      <c r="D34" s="17">
        <f>SUM(D27:D33)</f>
        <v>0</v>
      </c>
      <c r="E34" s="14" t="s">
        <v>34</v>
      </c>
      <c r="F34" s="10" t="s">
        <v>30</v>
      </c>
      <c r="G34" s="17">
        <f>SUM(G27:G33)</f>
        <v>0</v>
      </c>
      <c r="H34" s="14" t="s">
        <v>31</v>
      </c>
      <c r="I34" s="17">
        <f>SUM(I27:I33)</f>
        <v>0</v>
      </c>
      <c r="J34" s="13" t="s">
        <v>33</v>
      </c>
      <c r="K34" s="1"/>
      <c r="L34" s="1"/>
      <c r="M34" s="1"/>
      <c r="N34" s="1"/>
      <c r="O34" s="1"/>
      <c r="P34" s="1"/>
      <c r="Q34" s="1"/>
    </row>
    <row r="35" spans="2:17" x14ac:dyDescent="0.35">
      <c r="B35" s="10"/>
      <c r="C35" s="10"/>
      <c r="D35" s="11"/>
      <c r="E35" s="11"/>
      <c r="F35" s="11"/>
      <c r="G35" s="11"/>
      <c r="H35" s="11"/>
      <c r="I35" s="11"/>
      <c r="J35" s="11"/>
      <c r="K35" s="1"/>
      <c r="L35" s="1"/>
      <c r="M35" s="1"/>
      <c r="N35" s="1"/>
      <c r="O35" s="1"/>
      <c r="P35" s="1"/>
      <c r="Q35" s="1"/>
    </row>
    <row r="36" spans="2:17" ht="27" customHeight="1" x14ac:dyDescent="0.35">
      <c r="B36" s="79" t="s">
        <v>35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1"/>
      <c r="P36" s="1"/>
      <c r="Q36" s="1"/>
    </row>
    <row r="37" spans="2:17" x14ac:dyDescent="0.35">
      <c r="B37" s="12" t="s">
        <v>15</v>
      </c>
      <c r="C37" s="10"/>
      <c r="D37" s="13" t="s">
        <v>16</v>
      </c>
      <c r="E37" s="11"/>
      <c r="F37" s="11"/>
      <c r="G37" s="14" t="s">
        <v>36</v>
      </c>
      <c r="H37" s="11"/>
      <c r="I37" s="11"/>
      <c r="J37" s="11"/>
      <c r="K37" s="1"/>
      <c r="L37" s="1"/>
      <c r="M37" s="1"/>
      <c r="N37" s="1"/>
      <c r="O37" s="1"/>
      <c r="P37" s="1"/>
      <c r="Q37" s="1"/>
    </row>
    <row r="38" spans="2:17" x14ac:dyDescent="0.35">
      <c r="B38" s="16"/>
      <c r="C38" s="10" t="s">
        <v>18</v>
      </c>
      <c r="D38" s="16"/>
      <c r="E38" s="10" t="s">
        <v>18</v>
      </c>
      <c r="F38" s="18" t="s">
        <v>30</v>
      </c>
      <c r="G38" s="16"/>
      <c r="H38" s="19" t="s">
        <v>31</v>
      </c>
      <c r="I38" s="16"/>
      <c r="J38" s="11" t="s">
        <v>18</v>
      </c>
      <c r="K38" s="1"/>
      <c r="L38" s="1"/>
      <c r="M38" s="1"/>
      <c r="N38" s="1"/>
      <c r="O38" s="1"/>
      <c r="P38" s="1"/>
      <c r="Q38" s="1"/>
    </row>
    <row r="39" spans="2:17" x14ac:dyDescent="0.35">
      <c r="B39" s="16"/>
      <c r="C39" s="10" t="s">
        <v>19</v>
      </c>
      <c r="D39" s="16"/>
      <c r="E39" s="10" t="s">
        <v>19</v>
      </c>
      <c r="F39" s="18" t="s">
        <v>30</v>
      </c>
      <c r="G39" s="16"/>
      <c r="H39" s="19" t="s">
        <v>31</v>
      </c>
      <c r="I39" s="16"/>
      <c r="J39" s="11" t="s">
        <v>19</v>
      </c>
      <c r="K39" s="1"/>
      <c r="L39" s="1"/>
      <c r="M39" s="1"/>
      <c r="N39" s="1"/>
      <c r="O39" s="1"/>
      <c r="P39" s="1"/>
      <c r="Q39" s="1"/>
    </row>
    <row r="40" spans="2:17" x14ac:dyDescent="0.35">
      <c r="B40" s="16"/>
      <c r="C40" s="10" t="s">
        <v>20</v>
      </c>
      <c r="D40" s="16"/>
      <c r="E40" s="10" t="s">
        <v>20</v>
      </c>
      <c r="F40" s="18" t="s">
        <v>30</v>
      </c>
      <c r="G40" s="16"/>
      <c r="H40" s="19" t="s">
        <v>31</v>
      </c>
      <c r="I40" s="16"/>
      <c r="J40" s="11" t="s">
        <v>20</v>
      </c>
      <c r="K40" s="1"/>
      <c r="L40" s="1"/>
      <c r="M40" s="1"/>
      <c r="N40" s="1"/>
      <c r="O40" s="1"/>
      <c r="P40" s="1"/>
      <c r="Q40" s="1"/>
    </row>
    <row r="41" spans="2:17" x14ac:dyDescent="0.35">
      <c r="B41" s="16"/>
      <c r="C41" s="10" t="s">
        <v>21</v>
      </c>
      <c r="D41" s="16"/>
      <c r="E41" s="10" t="s">
        <v>21</v>
      </c>
      <c r="F41" s="18" t="s">
        <v>30</v>
      </c>
      <c r="G41" s="16"/>
      <c r="H41" s="19" t="s">
        <v>31</v>
      </c>
      <c r="I41" s="16"/>
      <c r="J41" s="11" t="s">
        <v>21</v>
      </c>
      <c r="K41" s="1"/>
      <c r="L41" s="1"/>
      <c r="M41" s="1"/>
      <c r="N41" s="1"/>
      <c r="O41" s="1"/>
      <c r="P41" s="1"/>
      <c r="Q41" s="1"/>
    </row>
    <row r="42" spans="2:17" x14ac:dyDescent="0.35">
      <c r="B42" s="16"/>
      <c r="C42" s="10" t="s">
        <v>22</v>
      </c>
      <c r="D42" s="16"/>
      <c r="E42" s="10" t="s">
        <v>22</v>
      </c>
      <c r="F42" s="18" t="s">
        <v>30</v>
      </c>
      <c r="G42" s="16"/>
      <c r="H42" s="19" t="s">
        <v>31</v>
      </c>
      <c r="I42" s="16"/>
      <c r="J42" s="11" t="s">
        <v>22</v>
      </c>
      <c r="K42" s="1"/>
      <c r="L42" s="1"/>
      <c r="M42" s="1"/>
      <c r="N42" s="1"/>
      <c r="O42" s="1"/>
      <c r="P42" s="1"/>
      <c r="Q42" s="1"/>
    </row>
    <row r="43" spans="2:17" x14ac:dyDescent="0.35">
      <c r="B43" s="16"/>
      <c r="C43" s="10" t="s">
        <v>23</v>
      </c>
      <c r="D43" s="16"/>
      <c r="E43" s="10" t="s">
        <v>23</v>
      </c>
      <c r="F43" s="18" t="s">
        <v>30</v>
      </c>
      <c r="G43" s="16"/>
      <c r="H43" s="19" t="s">
        <v>31</v>
      </c>
      <c r="I43" s="16"/>
      <c r="J43" s="11" t="s">
        <v>23</v>
      </c>
      <c r="K43" s="1"/>
      <c r="L43" s="1"/>
      <c r="M43" s="1"/>
      <c r="N43" s="1"/>
      <c r="O43" s="1"/>
      <c r="P43" s="1"/>
      <c r="Q43" s="1"/>
    </row>
    <row r="44" spans="2:17" x14ac:dyDescent="0.35">
      <c r="B44" s="16"/>
      <c r="C44" s="10" t="s">
        <v>24</v>
      </c>
      <c r="D44" s="16"/>
      <c r="E44" s="10" t="s">
        <v>24</v>
      </c>
      <c r="F44" s="18" t="s">
        <v>30</v>
      </c>
      <c r="G44" s="16"/>
      <c r="H44" s="19" t="s">
        <v>31</v>
      </c>
      <c r="I44" s="16"/>
      <c r="J44" s="11" t="s">
        <v>24</v>
      </c>
      <c r="K44" s="1"/>
      <c r="L44" s="1"/>
      <c r="M44" s="1"/>
      <c r="N44" s="1"/>
      <c r="O44" s="1"/>
      <c r="P44" s="1"/>
      <c r="Q44" s="1"/>
    </row>
    <row r="45" spans="2:17" ht="15" thickBot="1" x14ac:dyDescent="0.4">
      <c r="B45" s="17">
        <f>SUM(B38:B44)</f>
        <v>0</v>
      </c>
      <c r="C45" s="13" t="s">
        <v>37</v>
      </c>
      <c r="D45" s="17">
        <f>SUM(D38:D44)</f>
        <v>0</v>
      </c>
      <c r="E45" s="14" t="s">
        <v>38</v>
      </c>
      <c r="F45" s="13" t="s">
        <v>30</v>
      </c>
      <c r="G45" s="17">
        <f>SUM(G38:G44)</f>
        <v>0</v>
      </c>
      <c r="H45" s="20" t="s">
        <v>31</v>
      </c>
      <c r="I45" s="17">
        <f>SUM(I38:I44)</f>
        <v>0</v>
      </c>
      <c r="J45" s="13" t="s">
        <v>37</v>
      </c>
      <c r="K45" s="1"/>
      <c r="L45" s="1"/>
      <c r="M45" s="1"/>
      <c r="N45" s="1"/>
      <c r="O45" s="1"/>
      <c r="P45" s="1"/>
      <c r="Q45" s="1"/>
    </row>
    <row r="46" spans="2:17" x14ac:dyDescent="0.35">
      <c r="B46" s="2" t="str">
        <f>IF(B23&lt;&gt;(B34+B45),"Error in this column","")</f>
        <v/>
      </c>
      <c r="C46" s="1"/>
      <c r="D46" s="2" t="str">
        <f>IF(D23&lt;&gt;(D34+D45),"Error in this column","")</f>
        <v/>
      </c>
      <c r="E46" s="1"/>
      <c r="F46" s="1"/>
      <c r="G46" s="2" t="str">
        <f>IF(F23&lt;&gt;(G34+G45+I34+I45),"Error in this column","")</f>
        <v/>
      </c>
      <c r="H46" s="1"/>
      <c r="I46" s="2"/>
      <c r="J46" s="1"/>
      <c r="K46" s="1"/>
      <c r="L46" s="1"/>
      <c r="M46" s="1"/>
      <c r="N46" s="1"/>
      <c r="O46" s="1"/>
      <c r="P46" s="1"/>
      <c r="Q46" s="1"/>
    </row>
    <row r="47" spans="2:17" x14ac:dyDescent="0.35">
      <c r="B47" s="21" t="str">
        <f>IF(B16&lt;&gt;(B27+B38),"Error: Criminal Court",(IF(B17&lt;&gt;(B28+B39),"Error: Civil Court",(IF(B18&lt;&gt;(B29+B40),"DSS",(IF(B19&lt;&gt;(B30+B41),"Error: Mental Health",(IF(B20&lt;&gt;(B31+B42),"Error: Substance Abuse",(IF(B21&lt;&gt;(B43+B32),"Error: Self-Referral",(IF(B22&lt;&gt;(B33+B44),"Error: Probation/Parole","")))))))))))))</f>
        <v/>
      </c>
      <c r="C47" s="22"/>
      <c r="D47" s="21" t="str">
        <f>IF(D16&lt;&gt;(D27+D38),"Error: Criminal Court",(IF(D17&lt;&gt;(D28+D39),"Error: Civil Court",(IF(D18&lt;&gt;(D29+D40),"Error: DSS",(IF(D19&lt;&gt;(D30+D41),"Error: Mental Health",(IF(D20&lt;&gt;(D31+D42),"Error: Substance Abuse",(IF(D21&lt;&gt;(D43+D32),"Error: Self-Referral",(IF(D22&lt;&gt;(D33+D44),"Error: Probation/Parole","")))))))))))))</f>
        <v/>
      </c>
      <c r="E47" s="1"/>
      <c r="F47" s="1"/>
      <c r="G47" s="21" t="str">
        <f>IF(F16&lt;&gt;(G27+G38+I27+I38),"Error: Criminal Court",(IF(F17&lt;&gt;(G28+G39+I28+I39),"Error: Civil Court",(IF(F18&lt;&gt;(G29+G40+I29+I40),"Error: DSS",(IF(F19&lt;&gt;(G30+G41+I30+I41),"Error: Mental Health",(IF(F20&lt;&gt;(G31+G42+I31+I42),"Error: Substance Abuse",(IF(F21&lt;&gt;(G43+G32+I32+I43),"Error: Self-Referral",(IF(F22&lt;&gt;(G33+G44+I33+I44),"Error: Probation/Parole","")))))))))))))</f>
        <v/>
      </c>
      <c r="H47" s="1"/>
      <c r="I47" s="2"/>
      <c r="J47" s="1"/>
      <c r="K47" s="1"/>
      <c r="L47" s="1"/>
      <c r="M47" s="1"/>
      <c r="N47" s="1"/>
      <c r="O47" s="1"/>
      <c r="P47" s="1"/>
      <c r="Q47" s="1"/>
    </row>
    <row r="48" spans="2:17" x14ac:dyDescent="0.35">
      <c r="B48" s="23" t="s">
        <v>39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1"/>
      <c r="P48" s="11"/>
      <c r="Q48" s="1"/>
    </row>
    <row r="49" spans="2:17" x14ac:dyDescent="0.35">
      <c r="B49" s="12" t="s">
        <v>15</v>
      </c>
      <c r="C49" s="2"/>
      <c r="D49" s="13" t="s">
        <v>16</v>
      </c>
      <c r="E49" s="1"/>
      <c r="F49" s="11"/>
      <c r="G49" s="14" t="s">
        <v>40</v>
      </c>
      <c r="H49" s="1"/>
      <c r="I49" s="14"/>
      <c r="J49" s="14"/>
      <c r="K49" s="11"/>
      <c r="L49" s="11"/>
      <c r="M49" s="11"/>
      <c r="N49" s="11"/>
      <c r="O49" s="11"/>
      <c r="P49" s="11"/>
      <c r="Q49" s="1"/>
    </row>
    <row r="50" spans="2:17" x14ac:dyDescent="0.35">
      <c r="B50" s="16"/>
      <c r="C50" s="10" t="s">
        <v>22</v>
      </c>
      <c r="D50" s="16"/>
      <c r="E50" s="10" t="s">
        <v>22</v>
      </c>
      <c r="F50" s="24"/>
      <c r="G50" s="16"/>
      <c r="H50" s="11" t="s">
        <v>22</v>
      </c>
      <c r="I50" s="25"/>
      <c r="J50" s="11"/>
      <c r="K50" s="1"/>
      <c r="L50" s="1"/>
      <c r="M50" s="1"/>
      <c r="N50" s="1"/>
      <c r="O50" s="1"/>
      <c r="P50" s="1"/>
      <c r="Q50" s="1"/>
    </row>
    <row r="51" spans="2:17" x14ac:dyDescent="0.35">
      <c r="B51" s="16"/>
      <c r="C51" s="10" t="s">
        <v>21</v>
      </c>
      <c r="D51" s="16"/>
      <c r="E51" s="10" t="s">
        <v>21</v>
      </c>
      <c r="F51" s="24"/>
      <c r="G51" s="16"/>
      <c r="H51" s="11" t="s">
        <v>21</v>
      </c>
      <c r="I51" s="25"/>
      <c r="J51" s="11"/>
      <c r="K51" s="1"/>
      <c r="L51" s="1"/>
      <c r="M51" s="1"/>
      <c r="N51" s="1"/>
      <c r="O51" s="1"/>
      <c r="P51" s="1"/>
      <c r="Q51" s="1"/>
    </row>
    <row r="52" spans="2:17" x14ac:dyDescent="0.35">
      <c r="B52" s="16"/>
      <c r="C52" s="10" t="s">
        <v>41</v>
      </c>
      <c r="D52" s="16"/>
      <c r="E52" s="10" t="s">
        <v>41</v>
      </c>
      <c r="F52" s="24"/>
      <c r="G52" s="16"/>
      <c r="H52" s="11" t="s">
        <v>41</v>
      </c>
      <c r="I52" s="25"/>
      <c r="J52" s="11"/>
      <c r="K52" s="1"/>
      <c r="L52" s="1"/>
      <c r="M52" s="1"/>
      <c r="N52" s="1"/>
      <c r="O52" s="1"/>
      <c r="P52" s="1"/>
      <c r="Q52" s="1"/>
    </row>
    <row r="53" spans="2:17" x14ac:dyDescent="0.35">
      <c r="B53" s="16"/>
      <c r="C53" s="10" t="s">
        <v>42</v>
      </c>
      <c r="D53" s="16"/>
      <c r="E53" s="10" t="s">
        <v>42</v>
      </c>
      <c r="F53" s="24"/>
      <c r="G53" s="16"/>
      <c r="H53" s="11" t="s">
        <v>42</v>
      </c>
      <c r="I53" s="25"/>
      <c r="J53" s="11"/>
      <c r="K53" s="1"/>
      <c r="L53" s="1"/>
      <c r="M53" s="1"/>
      <c r="N53" s="1"/>
      <c r="O53" s="1"/>
      <c r="P53" s="1"/>
      <c r="Q53" s="1"/>
    </row>
    <row r="54" spans="2:17" x14ac:dyDescent="0.35">
      <c r="B54" s="16"/>
      <c r="C54" s="10" t="s">
        <v>43</v>
      </c>
      <c r="D54" s="16"/>
      <c r="E54" s="10" t="s">
        <v>43</v>
      </c>
      <c r="F54" s="24"/>
      <c r="G54" s="16"/>
      <c r="H54" s="11" t="s">
        <v>43</v>
      </c>
      <c r="I54" s="25"/>
      <c r="J54" s="11"/>
      <c r="K54" s="1"/>
      <c r="L54" s="1"/>
      <c r="M54" s="1"/>
      <c r="N54" s="1"/>
      <c r="O54" s="1"/>
      <c r="P54" s="1"/>
      <c r="Q54" s="1"/>
    </row>
    <row r="55" spans="2:17" x14ac:dyDescent="0.35">
      <c r="B55" s="16"/>
      <c r="C55" s="10" t="s">
        <v>44</v>
      </c>
      <c r="D55" s="16"/>
      <c r="E55" s="10" t="s">
        <v>44</v>
      </c>
      <c r="F55" s="24"/>
      <c r="G55" s="16"/>
      <c r="H55" s="10" t="s">
        <v>44</v>
      </c>
      <c r="I55" s="25"/>
      <c r="J55" s="11"/>
      <c r="K55" s="1"/>
      <c r="L55" s="1"/>
      <c r="M55" s="1"/>
      <c r="N55" s="1"/>
      <c r="O55" s="1"/>
      <c r="P55" s="1"/>
      <c r="Q55" s="1"/>
    </row>
    <row r="56" spans="2:17" x14ac:dyDescent="0.35">
      <c r="B56" s="2"/>
      <c r="C56" s="64"/>
      <c r="D56" s="2"/>
      <c r="E56" s="64"/>
      <c r="F56" s="10"/>
      <c r="G56" s="2"/>
      <c r="H56" s="81"/>
      <c r="I56" s="81"/>
      <c r="J56" s="81"/>
      <c r="K56" s="81"/>
      <c r="L56" s="10"/>
      <c r="M56" s="10"/>
      <c r="N56" s="10"/>
      <c r="O56" s="10"/>
      <c r="P56" s="10"/>
      <c r="Q56" s="2"/>
    </row>
    <row r="57" spans="2:17" x14ac:dyDescent="0.35">
      <c r="B57" s="26" t="str">
        <f>IF((B50+B51+B52+B53+B54+B55)&gt;B45,"Error: too many explanations",IF((B50+B51+B52+B53+B54+B55)&lt;B45,"Error: too few explanations",""))</f>
        <v/>
      </c>
      <c r="C57" s="10"/>
      <c r="D57" s="26" t="str">
        <f>IF((D50+D51+D52+D53+D54+D55)&gt;D45,"Error: too many explanations",IF((D50+D51+D52+D53+D54+D55)&lt;D45,"Error: too few explanations",""))</f>
        <v/>
      </c>
      <c r="E57" s="10"/>
      <c r="F57" s="10"/>
      <c r="G57" s="26" t="str">
        <f>IF((G50+G51+G52+G53+G54+G55)&gt;(G45+I45),"Error: too many explanations",IF((G50+G51+G52+G53+G54+G55)&lt;(G45+I45),"Error: too few explanations",""))</f>
        <v/>
      </c>
      <c r="H57" s="10"/>
      <c r="I57" s="10"/>
      <c r="J57" s="10"/>
      <c r="K57" s="10"/>
      <c r="L57" s="10"/>
      <c r="M57" s="10"/>
      <c r="N57" s="10"/>
      <c r="O57" s="10"/>
      <c r="P57" s="10"/>
      <c r="Q57" s="2"/>
    </row>
    <row r="58" spans="2:17" x14ac:dyDescent="0.35">
      <c r="B58" s="27" t="s">
        <v>45</v>
      </c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"/>
    </row>
    <row r="59" spans="2:17" x14ac:dyDescent="0.35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</row>
    <row r="60" spans="2:17" ht="15" thickBot="1" x14ac:dyDescent="0.4">
      <c r="B60" s="12" t="s">
        <v>46</v>
      </c>
      <c r="C60" s="10"/>
      <c r="D60" s="11"/>
      <c r="E60" s="11"/>
      <c r="F60" s="11"/>
      <c r="G60" s="25"/>
      <c r="H60" s="11"/>
      <c r="I60" s="11"/>
      <c r="J60" s="28">
        <f>SUM(B62+D62+F62+I62)</f>
        <v>0</v>
      </c>
      <c r="K60" s="14" t="s">
        <v>47</v>
      </c>
      <c r="L60" s="14"/>
      <c r="M60" s="14"/>
      <c r="N60" s="14"/>
      <c r="O60" s="11"/>
      <c r="P60" s="11"/>
      <c r="Q60" s="1"/>
    </row>
    <row r="61" spans="2:17" x14ac:dyDescent="0.35">
      <c r="B61" s="12"/>
      <c r="C61" s="10"/>
      <c r="D61" s="11"/>
      <c r="E61" s="11"/>
      <c r="F61" s="11"/>
      <c r="G61" s="29"/>
      <c r="H61" s="11"/>
      <c r="I61" s="11"/>
      <c r="J61" s="20"/>
      <c r="K61" s="14"/>
      <c r="L61" s="14"/>
      <c r="M61" s="14"/>
      <c r="N61" s="14"/>
      <c r="O61" s="11"/>
      <c r="P61" s="11"/>
      <c r="Q61" s="1"/>
    </row>
    <row r="62" spans="2:17" x14ac:dyDescent="0.35">
      <c r="B62" s="16"/>
      <c r="C62" s="10" t="s">
        <v>48</v>
      </c>
      <c r="D62" s="16"/>
      <c r="E62" s="11" t="s">
        <v>49</v>
      </c>
      <c r="F62" s="16"/>
      <c r="G62" s="11"/>
      <c r="H62" s="1"/>
      <c r="I62" s="16"/>
      <c r="J62" s="11" t="s">
        <v>49</v>
      </c>
      <c r="K62" s="25"/>
      <c r="L62" s="1"/>
      <c r="M62" s="1"/>
      <c r="N62" s="11"/>
      <c r="O62" s="11"/>
      <c r="P62" s="11"/>
      <c r="Q62" s="1"/>
    </row>
    <row r="63" spans="2:17" x14ac:dyDescent="0.35">
      <c r="B63" s="26"/>
      <c r="C63" s="10"/>
      <c r="D63" s="25"/>
      <c r="E63" s="11"/>
      <c r="F63" s="11" t="s">
        <v>50</v>
      </c>
      <c r="G63" s="11"/>
      <c r="H63" s="25"/>
      <c r="I63" s="11"/>
      <c r="J63" s="11"/>
      <c r="K63" s="25"/>
      <c r="L63" s="11"/>
      <c r="M63" s="11"/>
      <c r="N63" s="11"/>
      <c r="O63" s="11"/>
      <c r="P63" s="11"/>
      <c r="Q63" s="1"/>
    </row>
    <row r="64" spans="2:17" ht="15" thickBot="1" x14ac:dyDescent="0.4">
      <c r="B64" s="12" t="s">
        <v>51</v>
      </c>
      <c r="C64" s="10"/>
      <c r="D64" s="11"/>
      <c r="E64" s="11"/>
      <c r="F64" s="11"/>
      <c r="G64" s="25"/>
      <c r="H64" s="11"/>
      <c r="I64" s="11"/>
      <c r="J64" s="28">
        <f>SUM(B66+D66+F66+I66)</f>
        <v>0</v>
      </c>
      <c r="K64" s="14" t="s">
        <v>52</v>
      </c>
      <c r="L64" s="14"/>
      <c r="M64" s="14"/>
      <c r="N64" s="14"/>
      <c r="O64" s="11"/>
      <c r="P64" s="11"/>
      <c r="Q64" s="1"/>
    </row>
    <row r="65" spans="2:17" x14ac:dyDescent="0.35">
      <c r="B65" s="12"/>
      <c r="C65" s="10"/>
      <c r="D65" s="11"/>
      <c r="E65" s="11"/>
      <c r="F65" s="11"/>
      <c r="G65" s="25"/>
      <c r="H65" s="11"/>
      <c r="I65" s="11"/>
      <c r="J65" s="20"/>
      <c r="K65" s="14"/>
      <c r="L65" s="14"/>
      <c r="M65" s="14"/>
      <c r="N65" s="14"/>
      <c r="O65" s="11"/>
      <c r="P65" s="11"/>
      <c r="Q65" s="1"/>
    </row>
    <row r="66" spans="2:17" x14ac:dyDescent="0.35">
      <c r="B66" s="16"/>
      <c r="C66" s="10" t="s">
        <v>48</v>
      </c>
      <c r="D66" s="16"/>
      <c r="E66" s="11" t="s">
        <v>49</v>
      </c>
      <c r="F66" s="16"/>
      <c r="G66" s="11" t="s">
        <v>48</v>
      </c>
      <c r="H66" s="1"/>
      <c r="I66" s="16"/>
      <c r="J66" s="11" t="s">
        <v>49</v>
      </c>
      <c r="K66" s="25"/>
      <c r="L66" s="1"/>
      <c r="M66" s="1"/>
      <c r="N66" s="11"/>
      <c r="O66" s="11"/>
      <c r="P66" s="11"/>
      <c r="Q66" s="1"/>
    </row>
    <row r="67" spans="2:17" x14ac:dyDescent="0.35">
      <c r="B67" s="26"/>
      <c r="C67" s="10"/>
      <c r="D67" s="25"/>
      <c r="E67" s="11"/>
      <c r="F67" s="11" t="s">
        <v>50</v>
      </c>
      <c r="G67" s="11"/>
      <c r="H67" s="25"/>
      <c r="I67" s="11"/>
      <c r="J67" s="11"/>
      <c r="K67" s="25"/>
      <c r="L67" s="11"/>
      <c r="M67" s="11"/>
      <c r="N67" s="11"/>
      <c r="O67" s="11"/>
      <c r="P67" s="11"/>
      <c r="Q67" s="1"/>
    </row>
    <row r="68" spans="2:17" ht="15" thickBot="1" x14ac:dyDescent="0.4">
      <c r="B68" s="12" t="s">
        <v>93</v>
      </c>
      <c r="C68" s="10"/>
      <c r="D68" s="11"/>
      <c r="E68" s="11"/>
      <c r="F68" s="11"/>
      <c r="G68" s="11"/>
      <c r="H68" s="11"/>
      <c r="I68" s="11"/>
      <c r="J68" s="28">
        <f>SUM(B70+D70+F70+I70)</f>
        <v>0</v>
      </c>
      <c r="K68" s="14" t="s">
        <v>54</v>
      </c>
      <c r="L68" s="14"/>
      <c r="M68" s="14"/>
      <c r="N68" s="11"/>
      <c r="O68" s="11"/>
      <c r="P68" s="11"/>
      <c r="Q68" s="1"/>
    </row>
    <row r="69" spans="2:17" x14ac:dyDescent="0.35">
      <c r="B69" s="12"/>
      <c r="C69" s="10"/>
      <c r="D69" s="11"/>
      <c r="E69" s="11"/>
      <c r="F69" s="11"/>
      <c r="G69" s="11"/>
      <c r="H69" s="11"/>
      <c r="I69" s="11"/>
      <c r="J69" s="20"/>
      <c r="K69" s="14"/>
      <c r="L69" s="14"/>
      <c r="M69" s="14"/>
      <c r="N69" s="11"/>
      <c r="O69" s="11"/>
      <c r="P69" s="11"/>
      <c r="Q69" s="1"/>
    </row>
    <row r="70" spans="2:17" x14ac:dyDescent="0.35">
      <c r="B70" s="52">
        <f>SUM(('October-December'!B70+'January-March'!B34)-('January-March'!B62)-('January-March'!B66))</f>
        <v>0</v>
      </c>
      <c r="C70" s="10" t="s">
        <v>48</v>
      </c>
      <c r="D70" s="52">
        <f>SUM(('October-December'!D70+'January-March'!D34)-('January-March'!D62)-('January-March'!D66))</f>
        <v>0</v>
      </c>
      <c r="E70" s="11" t="s">
        <v>49</v>
      </c>
      <c r="F70" s="52">
        <f>SUM(('October-December'!F70+'January-March'!G34)-('January-March'!F62)-('January-March'!F66))</f>
        <v>0</v>
      </c>
      <c r="G70" s="11" t="s">
        <v>48</v>
      </c>
      <c r="H70" s="1"/>
      <c r="I70" s="52">
        <f>SUM(('October-December'!I70+'January-March'!I34)-('January-March'!I62)-('January-March'!I66))</f>
        <v>0</v>
      </c>
      <c r="J70" s="11" t="s">
        <v>49</v>
      </c>
      <c r="K70" s="1"/>
      <c r="L70" s="1"/>
      <c r="M70" s="1"/>
      <c r="N70" s="11"/>
      <c r="O70" s="11"/>
      <c r="P70" s="11"/>
      <c r="Q70" s="1"/>
    </row>
    <row r="71" spans="2:17" x14ac:dyDescent="0.35">
      <c r="B71" s="26"/>
      <c r="C71" s="10"/>
      <c r="D71" s="25"/>
      <c r="E71" s="11"/>
      <c r="F71" s="11" t="s">
        <v>50</v>
      </c>
      <c r="G71" s="11"/>
      <c r="H71" s="25"/>
      <c r="I71" s="11"/>
      <c r="J71" s="11"/>
      <c r="K71" s="25"/>
      <c r="L71" s="11"/>
      <c r="M71" s="11"/>
      <c r="N71" s="11"/>
      <c r="O71" s="11"/>
      <c r="P71" s="11"/>
      <c r="Q71" s="1"/>
    </row>
    <row r="72" spans="2:17" ht="15" customHeight="1" x14ac:dyDescent="0.35">
      <c r="B72" s="85" t="s">
        <v>55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11"/>
      <c r="N72" s="11"/>
      <c r="O72" s="11"/>
      <c r="P72" s="11"/>
      <c r="Q72" s="1"/>
    </row>
    <row r="73" spans="2:17" x14ac:dyDescent="0.35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  <c r="N73" s="11"/>
      <c r="O73" s="11"/>
      <c r="P73" s="11"/>
      <c r="Q73" s="1"/>
    </row>
    <row r="74" spans="2:17" x14ac:dyDescent="0.35">
      <c r="B74" s="12"/>
      <c r="C74" s="14" t="s">
        <v>56</v>
      </c>
      <c r="D74" s="11"/>
      <c r="E74" s="30" t="s">
        <v>57</v>
      </c>
      <c r="F74" s="11"/>
      <c r="G74" s="11"/>
      <c r="H74" s="30" t="s">
        <v>58</v>
      </c>
      <c r="I74" s="11"/>
      <c r="J74" s="11"/>
      <c r="K74" s="11"/>
      <c r="L74" s="11"/>
      <c r="M74" s="11"/>
      <c r="N74" s="11"/>
      <c r="O74" s="11"/>
      <c r="P74" s="11"/>
      <c r="Q74" s="1"/>
    </row>
    <row r="75" spans="2:17" x14ac:dyDescent="0.35">
      <c r="B75" s="16"/>
      <c r="C75" s="10" t="s">
        <v>59</v>
      </c>
      <c r="D75" s="16"/>
      <c r="E75" s="10" t="s">
        <v>59</v>
      </c>
      <c r="F75" s="11"/>
      <c r="G75" s="16"/>
      <c r="H75" s="10" t="s">
        <v>59</v>
      </c>
      <c r="I75" s="11"/>
      <c r="J75" s="11"/>
      <c r="K75" s="11"/>
      <c r="L75" s="11"/>
      <c r="M75" s="11"/>
      <c r="N75" s="11"/>
      <c r="O75" s="11"/>
      <c r="P75" s="11"/>
      <c r="Q75" s="1"/>
    </row>
    <row r="76" spans="2:17" x14ac:dyDescent="0.35">
      <c r="B76" s="16"/>
      <c r="C76" s="10" t="s">
        <v>60</v>
      </c>
      <c r="D76" s="16"/>
      <c r="E76" s="10" t="s">
        <v>60</v>
      </c>
      <c r="F76" s="11"/>
      <c r="G76" s="16"/>
      <c r="H76" s="10" t="s">
        <v>60</v>
      </c>
      <c r="I76" s="11"/>
      <c r="J76" s="11"/>
      <c r="K76" s="11"/>
      <c r="L76" s="11"/>
      <c r="M76" s="11"/>
      <c r="N76" s="11"/>
      <c r="O76" s="11"/>
      <c r="P76" s="11"/>
      <c r="Q76" s="1"/>
    </row>
    <row r="77" spans="2:17" x14ac:dyDescent="0.35">
      <c r="B77" s="16"/>
      <c r="C77" s="10" t="s">
        <v>61</v>
      </c>
      <c r="D77" s="16"/>
      <c r="E77" s="10" t="s">
        <v>61</v>
      </c>
      <c r="F77" s="11"/>
      <c r="G77" s="16"/>
      <c r="H77" s="10" t="s">
        <v>61</v>
      </c>
      <c r="I77" s="11"/>
      <c r="J77" s="11"/>
      <c r="K77" s="11"/>
      <c r="L77" s="11"/>
      <c r="M77" s="11"/>
      <c r="N77" s="11"/>
      <c r="O77" s="11"/>
      <c r="P77" s="11"/>
      <c r="Q77" s="1"/>
    </row>
    <row r="78" spans="2:17" x14ac:dyDescent="0.35">
      <c r="B78" s="16"/>
      <c r="C78" s="10" t="s">
        <v>22</v>
      </c>
      <c r="D78" s="16"/>
      <c r="E78" s="10" t="s">
        <v>22</v>
      </c>
      <c r="F78" s="11"/>
      <c r="G78" s="16"/>
      <c r="H78" s="10" t="s">
        <v>22</v>
      </c>
      <c r="I78" s="11"/>
      <c r="J78" s="11"/>
      <c r="K78" s="11"/>
      <c r="L78" s="11"/>
      <c r="M78" s="11"/>
      <c r="N78" s="11"/>
      <c r="O78" s="11"/>
      <c r="P78" s="11"/>
      <c r="Q78" s="1"/>
    </row>
    <row r="79" spans="2:17" x14ac:dyDescent="0.35">
      <c r="B79" s="16"/>
      <c r="C79" s="10" t="s">
        <v>62</v>
      </c>
      <c r="D79" s="16"/>
      <c r="E79" s="10" t="s">
        <v>62</v>
      </c>
      <c r="F79" s="11"/>
      <c r="G79" s="16"/>
      <c r="H79" s="10" t="s">
        <v>62</v>
      </c>
      <c r="I79" s="11"/>
      <c r="J79" s="11"/>
      <c r="K79" s="11"/>
      <c r="L79" s="11"/>
      <c r="M79" s="11"/>
      <c r="N79" s="11"/>
      <c r="O79" s="11"/>
      <c r="P79" s="11"/>
      <c r="Q79" s="1"/>
    </row>
    <row r="80" spans="2:17" x14ac:dyDescent="0.35">
      <c r="B80" s="16"/>
      <c r="C80" s="10" t="s">
        <v>63</v>
      </c>
      <c r="D80" s="16"/>
      <c r="E80" s="10" t="s">
        <v>63</v>
      </c>
      <c r="F80" s="11"/>
      <c r="G80" s="16"/>
      <c r="H80" s="10" t="s">
        <v>63</v>
      </c>
      <c r="I80" s="11"/>
      <c r="J80" s="11"/>
      <c r="K80" s="11"/>
      <c r="L80" s="11"/>
      <c r="M80" s="11"/>
      <c r="N80" s="11"/>
      <c r="O80" s="11"/>
      <c r="P80" s="11"/>
      <c r="Q80" s="1"/>
    </row>
    <row r="81" spans="2:17" x14ac:dyDescent="0.35">
      <c r="B81" s="16"/>
      <c r="C81" s="10" t="s">
        <v>44</v>
      </c>
      <c r="D81" s="16"/>
      <c r="E81" s="10" t="s">
        <v>44</v>
      </c>
      <c r="F81" s="11"/>
      <c r="G81" s="16"/>
      <c r="H81" s="10" t="s">
        <v>44</v>
      </c>
      <c r="I81" s="11"/>
      <c r="J81" s="11"/>
      <c r="K81" s="11"/>
      <c r="L81" s="11"/>
      <c r="M81" s="11"/>
      <c r="N81" s="11"/>
      <c r="O81" s="11"/>
      <c r="P81" s="11"/>
      <c r="Q81" s="1"/>
    </row>
    <row r="82" spans="2:17" x14ac:dyDescent="0.35">
      <c r="B82" s="31"/>
      <c r="C82" s="64"/>
      <c r="D82" s="3"/>
      <c r="E82" s="64"/>
      <c r="F82" s="25"/>
      <c r="G82" s="3"/>
      <c r="H82" s="82"/>
      <c r="I82" s="82"/>
      <c r="J82" s="82"/>
      <c r="K82" s="82"/>
      <c r="L82" s="82"/>
      <c r="M82" s="41"/>
      <c r="N82" s="11"/>
      <c r="O82" s="11"/>
      <c r="P82" s="11"/>
      <c r="Q82" s="1"/>
    </row>
    <row r="83" spans="2:17" ht="15" thickBot="1" x14ac:dyDescent="0.4">
      <c r="B83" s="32">
        <f>SUM(B75:B81)</f>
        <v>0</v>
      </c>
      <c r="C83" s="13" t="s">
        <v>64</v>
      </c>
      <c r="D83" s="32">
        <f>SUM(D75:D81)</f>
        <v>0</v>
      </c>
      <c r="E83" s="13" t="s">
        <v>64</v>
      </c>
      <c r="F83" s="11"/>
      <c r="G83" s="32">
        <f>SUM(G75:G81)</f>
        <v>0</v>
      </c>
      <c r="H83" s="13" t="s">
        <v>64</v>
      </c>
      <c r="I83" s="11"/>
      <c r="J83" s="11"/>
      <c r="K83" s="11"/>
      <c r="L83" s="11"/>
      <c r="M83" s="11"/>
      <c r="N83" s="11"/>
      <c r="O83" s="11"/>
      <c r="P83" s="11"/>
      <c r="Q83" s="1"/>
    </row>
    <row r="84" spans="2:17" x14ac:dyDescent="0.35">
      <c r="B84" s="10" t="str">
        <f>IF(B83&gt;B66,"Error: too many reasons",IF(B83&lt;B66,"Error: too few reasons",""))</f>
        <v/>
      </c>
      <c r="C84" s="10"/>
      <c r="D84" s="10" t="str">
        <f>IF(D83&gt;D66,"Error: too many reasons",IF(D83&lt;D66,"Error: too few reasons",""))</f>
        <v/>
      </c>
      <c r="E84" s="11"/>
      <c r="F84" s="11"/>
      <c r="G84" s="10" t="str">
        <f>IF(G83&gt;(I66+F66),"Error: too many reasons",IF(G83&lt;(I66+F66),"Error: too few reasons",""))</f>
        <v/>
      </c>
      <c r="H84" s="11"/>
      <c r="I84" s="11"/>
      <c r="J84" s="11"/>
      <c r="K84" s="11"/>
      <c r="L84" s="11"/>
      <c r="M84" s="11"/>
      <c r="N84" s="11"/>
      <c r="O84" s="11"/>
      <c r="P84" s="11"/>
      <c r="Q84" s="1"/>
    </row>
    <row r="85" spans="2:17" x14ac:dyDescent="0.35">
      <c r="B85" s="27" t="s">
        <v>65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"/>
    </row>
    <row r="86" spans="2:17" x14ac:dyDescent="0.35">
      <c r="B86" s="10"/>
      <c r="C86" s="86" t="s">
        <v>66</v>
      </c>
      <c r="D86" s="86"/>
      <c r="E86" s="86"/>
      <c r="F86" s="11"/>
      <c r="G86" s="11"/>
      <c r="H86" s="11"/>
      <c r="I86" s="11"/>
      <c r="J86" s="34"/>
      <c r="K86" s="11"/>
      <c r="L86" s="75"/>
      <c r="M86" s="75"/>
      <c r="N86" s="75"/>
      <c r="O86" s="11"/>
      <c r="P86" s="11"/>
      <c r="Q86" s="1"/>
    </row>
    <row r="87" spans="2:17" x14ac:dyDescent="0.35">
      <c r="B87" s="10"/>
      <c r="C87" s="97" t="s">
        <v>67</v>
      </c>
      <c r="D87" s="97"/>
      <c r="E87" s="97"/>
      <c r="F87" s="97"/>
      <c r="G87" s="97"/>
      <c r="H87" s="97"/>
      <c r="I87" s="11"/>
      <c r="J87" s="34"/>
      <c r="K87" s="11"/>
      <c r="L87" s="76"/>
      <c r="M87" s="76"/>
      <c r="N87" s="76"/>
      <c r="O87" s="11"/>
      <c r="P87" s="11"/>
      <c r="Q87" s="1"/>
    </row>
    <row r="88" spans="2:17" x14ac:dyDescent="0.35">
      <c r="B88" s="10"/>
      <c r="C88" s="86" t="s">
        <v>94</v>
      </c>
      <c r="D88" s="86"/>
      <c r="E88" s="86"/>
      <c r="F88" s="11"/>
      <c r="G88" s="11"/>
      <c r="H88" s="11"/>
      <c r="I88" s="11"/>
      <c r="J88" s="34"/>
      <c r="K88" s="11"/>
      <c r="L88" s="76"/>
      <c r="M88" s="76"/>
      <c r="N88" s="76"/>
      <c r="O88" s="11"/>
      <c r="P88" s="11"/>
      <c r="Q88" s="1"/>
    </row>
    <row r="89" spans="2:17" x14ac:dyDescent="0.35">
      <c r="B89" s="10"/>
      <c r="C89" s="33" t="s">
        <v>69</v>
      </c>
      <c r="D89" s="11"/>
      <c r="E89" s="11"/>
      <c r="F89" s="11"/>
      <c r="G89" s="11"/>
      <c r="H89" s="11"/>
      <c r="I89" s="11"/>
      <c r="J89" s="34"/>
      <c r="K89" s="11"/>
      <c r="L89" s="76"/>
      <c r="M89" s="76"/>
      <c r="N89" s="76"/>
      <c r="O89" s="11"/>
      <c r="P89" s="11"/>
      <c r="Q89" s="1"/>
    </row>
    <row r="90" spans="2:17" x14ac:dyDescent="0.35">
      <c r="B90" s="10"/>
      <c r="C90" s="63" t="s">
        <v>70</v>
      </c>
      <c r="D90" s="11"/>
      <c r="E90" s="11"/>
      <c r="F90" s="11"/>
      <c r="G90" s="11"/>
      <c r="H90" s="11"/>
      <c r="I90" s="11"/>
      <c r="J90" s="34"/>
      <c r="K90" s="11"/>
      <c r="L90" s="76"/>
      <c r="M90" s="76"/>
      <c r="N90" s="76"/>
      <c r="O90" s="11"/>
      <c r="P90" s="11"/>
      <c r="Q90" s="1"/>
    </row>
    <row r="91" spans="2:17" x14ac:dyDescent="0.35">
      <c r="B91" s="10"/>
      <c r="C91" s="11" t="s">
        <v>71</v>
      </c>
      <c r="D91" s="11"/>
      <c r="E91" s="11"/>
      <c r="F91" s="11"/>
      <c r="G91" s="11"/>
      <c r="H91" s="11"/>
      <c r="I91" s="11"/>
      <c r="J91" s="34"/>
      <c r="K91" s="11"/>
      <c r="L91" s="76"/>
      <c r="M91" s="76"/>
      <c r="N91" s="76"/>
      <c r="O91" s="11"/>
      <c r="P91" s="11"/>
      <c r="Q91" s="1"/>
    </row>
    <row r="92" spans="2:17" x14ac:dyDescent="0.35">
      <c r="B92" s="10"/>
      <c r="C92" s="43" t="s">
        <v>72</v>
      </c>
      <c r="D92" s="11"/>
      <c r="E92" s="11"/>
      <c r="F92" s="11"/>
      <c r="G92" s="11"/>
      <c r="H92" s="11"/>
      <c r="I92" s="11"/>
      <c r="J92" s="34"/>
      <c r="K92" s="11"/>
      <c r="L92" s="76"/>
      <c r="M92" s="76"/>
      <c r="N92" s="76"/>
      <c r="O92" s="11"/>
      <c r="P92" s="11"/>
      <c r="Q92" s="1"/>
    </row>
    <row r="93" spans="2:17" x14ac:dyDescent="0.35">
      <c r="B93" s="10"/>
      <c r="C93" s="11" t="s">
        <v>73</v>
      </c>
      <c r="D93" s="11"/>
      <c r="E93" s="11"/>
      <c r="F93" s="11"/>
      <c r="G93" s="11"/>
      <c r="H93" s="11"/>
      <c r="I93" s="11"/>
      <c r="J93" s="11"/>
      <c r="K93" s="11"/>
      <c r="L93" s="76"/>
      <c r="M93" s="76"/>
      <c r="N93" s="76"/>
      <c r="O93" s="11"/>
      <c r="P93" s="11"/>
      <c r="Q93" s="1"/>
    </row>
    <row r="94" spans="2:17" x14ac:dyDescent="0.35">
      <c r="B94" s="10"/>
      <c r="C94" s="63" t="s">
        <v>74</v>
      </c>
      <c r="D94" s="11"/>
      <c r="E94" s="11"/>
      <c r="F94" s="11"/>
      <c r="G94" s="11"/>
      <c r="H94" s="11"/>
      <c r="I94" s="11"/>
      <c r="J94" s="11"/>
      <c r="K94" s="11"/>
      <c r="L94" s="76"/>
      <c r="M94" s="76"/>
      <c r="N94" s="76"/>
      <c r="O94" s="11"/>
      <c r="P94" s="11"/>
      <c r="Q94" s="1"/>
    </row>
    <row r="95" spans="2:17" x14ac:dyDescent="0.35">
      <c r="B95" s="10"/>
      <c r="C95" s="35" t="s">
        <v>75</v>
      </c>
      <c r="D95" s="11"/>
      <c r="E95" s="11"/>
      <c r="F95" s="11"/>
      <c r="G95" s="11"/>
      <c r="H95" s="11"/>
      <c r="I95" s="11"/>
      <c r="J95" s="11"/>
      <c r="K95" s="11"/>
      <c r="L95" s="75"/>
      <c r="M95" s="75"/>
      <c r="N95" s="75"/>
      <c r="O95" s="11"/>
      <c r="P95" s="11"/>
      <c r="Q95" s="1"/>
    </row>
    <row r="96" spans="2:17" x14ac:dyDescent="0.35">
      <c r="B96" s="10"/>
      <c r="C96" s="11"/>
      <c r="D96" s="11"/>
      <c r="E96" s="11"/>
      <c r="F96" s="11"/>
      <c r="G96" s="11"/>
      <c r="H96" s="11"/>
      <c r="I96" s="11"/>
      <c r="J96" s="34"/>
      <c r="K96" s="11"/>
      <c r="L96" s="92"/>
      <c r="M96" s="92"/>
      <c r="N96" s="92"/>
      <c r="O96" s="90"/>
      <c r="P96" s="90"/>
      <c r="Q96" s="1"/>
    </row>
    <row r="97" spans="1:17" x14ac:dyDescent="0.35">
      <c r="B97" s="10"/>
      <c r="C97" s="11"/>
      <c r="D97" s="11"/>
      <c r="E97" s="11"/>
      <c r="F97" s="11"/>
      <c r="G97" s="11"/>
      <c r="H97" s="11"/>
      <c r="I97" s="11"/>
      <c r="J97" s="34"/>
      <c r="K97" s="11"/>
      <c r="L97" s="60"/>
      <c r="M97" s="60"/>
      <c r="N97" s="60"/>
      <c r="O97" s="61"/>
      <c r="P97" s="61"/>
      <c r="Q97" s="1"/>
    </row>
    <row r="98" spans="1:17" ht="15" customHeight="1" x14ac:dyDescent="0.35">
      <c r="A98" s="53"/>
      <c r="B98" s="54" t="s">
        <v>76</v>
      </c>
      <c r="C98" s="55"/>
      <c r="D98" s="56"/>
      <c r="E98" s="56"/>
      <c r="F98" s="34"/>
      <c r="G98" s="34"/>
      <c r="H98" s="56"/>
      <c r="I98" s="56"/>
      <c r="J98" s="56"/>
      <c r="K98" s="34"/>
      <c r="L98" s="92"/>
      <c r="M98" s="92"/>
      <c r="N98" s="92"/>
      <c r="O98" s="11"/>
      <c r="P98" s="11"/>
      <c r="Q98" s="1"/>
    </row>
    <row r="99" spans="1:17" x14ac:dyDescent="0.35">
      <c r="A99" s="53"/>
      <c r="B99" s="57"/>
      <c r="C99" s="101" t="s">
        <v>77</v>
      </c>
      <c r="D99" s="101"/>
      <c r="E99" s="101"/>
      <c r="F99" s="58"/>
      <c r="G99" s="58"/>
      <c r="H99" s="59" t="s">
        <v>78</v>
      </c>
      <c r="I99" s="58"/>
      <c r="J99" s="58"/>
      <c r="K99" s="58"/>
      <c r="L99" s="60"/>
      <c r="M99" s="60"/>
      <c r="N99" s="60"/>
      <c r="O99" s="11"/>
      <c r="P99" s="11"/>
      <c r="Q99" s="1"/>
    </row>
    <row r="100" spans="1:17" x14ac:dyDescent="0.35">
      <c r="B100" s="10"/>
      <c r="C100" s="95"/>
      <c r="D100" s="95"/>
      <c r="E100" s="95"/>
      <c r="F100" s="95"/>
      <c r="G100" s="95"/>
      <c r="H100" s="95"/>
      <c r="I100" s="95"/>
      <c r="J100" s="95"/>
      <c r="K100" s="95"/>
      <c r="L100" s="60"/>
      <c r="M100" s="60"/>
      <c r="N100" s="60"/>
      <c r="O100" s="11"/>
      <c r="P100" s="11"/>
      <c r="Q100" s="1"/>
    </row>
    <row r="101" spans="1:17" x14ac:dyDescent="0.35"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"/>
    </row>
    <row r="102" spans="1:17" ht="25.5" customHeight="1" x14ac:dyDescent="0.35">
      <c r="B102" s="69" t="s">
        <v>79</v>
      </c>
      <c r="C102" s="69"/>
      <c r="D102" s="69"/>
      <c r="E102" s="69"/>
      <c r="F102" s="36"/>
      <c r="G102" s="36"/>
      <c r="H102" s="70" t="s">
        <v>80</v>
      </c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1:17" x14ac:dyDescent="0.35">
      <c r="B103" s="37"/>
      <c r="C103" s="37" t="s">
        <v>81</v>
      </c>
      <c r="D103" s="36"/>
      <c r="E103" s="36"/>
      <c r="F103" s="36"/>
      <c r="G103" s="36"/>
      <c r="H103" s="36" t="s">
        <v>82</v>
      </c>
      <c r="I103" s="36"/>
      <c r="J103" s="36"/>
      <c r="K103" s="36"/>
      <c r="L103" s="36"/>
      <c r="M103" s="36"/>
      <c r="N103" s="36"/>
      <c r="O103" s="11"/>
      <c r="P103" s="11"/>
      <c r="Q103" s="1"/>
    </row>
    <row r="104" spans="1:17" x14ac:dyDescent="0.35">
      <c r="B104" s="37"/>
      <c r="C104" s="37" t="s">
        <v>83</v>
      </c>
      <c r="D104" s="36"/>
      <c r="E104" s="36"/>
      <c r="F104" s="36"/>
      <c r="G104" s="36"/>
      <c r="H104" s="36" t="s">
        <v>84</v>
      </c>
      <c r="I104" s="36"/>
      <c r="J104" s="36"/>
      <c r="K104" s="36"/>
      <c r="L104" s="36"/>
      <c r="M104" s="36"/>
      <c r="N104" s="36"/>
      <c r="O104" s="11"/>
      <c r="P104" s="11"/>
      <c r="Q104" s="1"/>
    </row>
    <row r="105" spans="1:17" x14ac:dyDescent="0.35">
      <c r="B105" s="37"/>
      <c r="C105" s="37" t="s">
        <v>85</v>
      </c>
      <c r="D105" s="36"/>
      <c r="E105" s="36"/>
      <c r="F105" s="36"/>
      <c r="G105" s="36"/>
      <c r="H105" s="36" t="s">
        <v>86</v>
      </c>
      <c r="I105" s="36"/>
      <c r="J105" s="36"/>
      <c r="K105" s="36"/>
      <c r="L105" s="36"/>
      <c r="M105" s="36"/>
      <c r="N105" s="36"/>
      <c r="O105" s="11"/>
      <c r="P105" s="11"/>
      <c r="Q105" s="1"/>
    </row>
    <row r="106" spans="1:17" x14ac:dyDescent="0.35">
      <c r="B106" s="37"/>
      <c r="C106" s="37" t="s">
        <v>87</v>
      </c>
      <c r="D106" s="36"/>
      <c r="E106" s="36"/>
      <c r="F106" s="36"/>
      <c r="G106" s="36"/>
      <c r="H106" s="38" t="s">
        <v>88</v>
      </c>
      <c r="I106" s="36"/>
      <c r="J106" s="36"/>
      <c r="K106" s="36"/>
      <c r="L106" s="36"/>
      <c r="M106" s="36"/>
      <c r="N106" s="36"/>
      <c r="O106" s="11"/>
      <c r="P106" s="11"/>
      <c r="Q106" s="1"/>
    </row>
    <row r="107" spans="1:17" x14ac:dyDescent="0.35"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"/>
    </row>
    <row r="108" spans="1:17" x14ac:dyDescent="0.35">
      <c r="C108" s="50" t="s">
        <v>89</v>
      </c>
    </row>
  </sheetData>
  <sheetProtection algorithmName="SHA-512" hashValue="3SBc5ySxbVVN2yg8DOwsj4ie4Hh+R76CifkS0Ksy/gqzmZ5rvRekxm5/Xq7MnkE8Mh2fda3Fs+qFY/Wo/d380A==" saltValue="hLm7pf0dzGhfjMK1q+Khuw==" spinCount="100000" sheet="1" selectLockedCells="1"/>
  <mergeCells count="34">
    <mergeCell ref="C100:K100"/>
    <mergeCell ref="B102:E102"/>
    <mergeCell ref="H102:Q102"/>
    <mergeCell ref="H9:L9"/>
    <mergeCell ref="C86:E86"/>
    <mergeCell ref="C87:H87"/>
    <mergeCell ref="C88:E88"/>
    <mergeCell ref="L94:N94"/>
    <mergeCell ref="L89:N89"/>
    <mergeCell ref="B12:C12"/>
    <mergeCell ref="F12:J12"/>
    <mergeCell ref="B14:N14"/>
    <mergeCell ref="B25:K25"/>
    <mergeCell ref="B36:N36"/>
    <mergeCell ref="H56:K56"/>
    <mergeCell ref="H82:L82"/>
    <mergeCell ref="B1:N2"/>
    <mergeCell ref="D3:L3"/>
    <mergeCell ref="D4:L4"/>
    <mergeCell ref="D5:L5"/>
    <mergeCell ref="E7:L7"/>
    <mergeCell ref="L86:N86"/>
    <mergeCell ref="L87:N87"/>
    <mergeCell ref="L88:N88"/>
    <mergeCell ref="B72:L73"/>
    <mergeCell ref="L90:N90"/>
    <mergeCell ref="O96:P96"/>
    <mergeCell ref="L98:N98"/>
    <mergeCell ref="C99:E99"/>
    <mergeCell ref="L91:N91"/>
    <mergeCell ref="L92:N92"/>
    <mergeCell ref="L93:N93"/>
    <mergeCell ref="L95:N95"/>
    <mergeCell ref="L96:N96"/>
  </mergeCells>
  <conditionalFormatting sqref="B36 O36:Q36 O48:Q48 B25 O25:Q25 D12:E12 B1 O1:Q2 B48:B49 D49 I49:Q49 F49:G49 B6:Q6 B13:Q13 B14 O14:Q14 B3:D5 N3:Q5 B8:Q8 B7:E7 N7:Q7 B9:H9 N9:Q9 O86:Q90 B10:Q11 B15:Q24 B26:Q35 B37:Q47 K12:Q12 B50:Q55 L56:Q56 C56 E56:F56 H56 B57:Q57 B85:Q85 O72:Q84 P91:Q92 L86:M93 L94:L95 O93:Q95 B86:B95 B59:Q59 C58:Q58 P60:Q71">
    <cfRule type="containsText" dxfId="37" priority="58" operator="containsText" text="Error">
      <formula>NOT(ISERROR(SEARCH("Error",B1)))</formula>
    </cfRule>
  </conditionalFormatting>
  <conditionalFormatting sqref="F86:K86 I87:K87 F88:K88 D89:K95">
    <cfRule type="containsText" dxfId="36" priority="36" operator="containsText" text="Error">
      <formula>NOT(ISERROR(SEARCH("Error",D86)))</formula>
    </cfRule>
  </conditionalFormatting>
  <conditionalFormatting sqref="C86">
    <cfRule type="containsText" dxfId="35" priority="35" operator="containsText" text="Error">
      <formula>NOT(ISERROR(SEARCH("Error",C86)))</formula>
    </cfRule>
  </conditionalFormatting>
  <conditionalFormatting sqref="O91">
    <cfRule type="containsText" dxfId="34" priority="42" operator="containsText" text="Error">
      <formula>NOT(ISERROR(SEARCH("Error",O91)))</formula>
    </cfRule>
  </conditionalFormatting>
  <conditionalFormatting sqref="O92">
    <cfRule type="containsText" dxfId="33" priority="41" operator="containsText" text="Error">
      <formula>NOT(ISERROR(SEARCH("Error",O92)))</formula>
    </cfRule>
  </conditionalFormatting>
  <conditionalFormatting sqref="C90">
    <cfRule type="containsText" dxfId="32" priority="31" operator="containsText" text="Error">
      <formula>NOT(ISERROR(SEARCH("Error",C90)))</formula>
    </cfRule>
  </conditionalFormatting>
  <conditionalFormatting sqref="C87">
    <cfRule type="containsText" dxfId="31" priority="34" operator="containsText" text="Error">
      <formula>NOT(ISERROR(SEARCH("Error",C87)))</formula>
    </cfRule>
  </conditionalFormatting>
  <conditionalFormatting sqref="C88">
    <cfRule type="containsText" dxfId="30" priority="33" operator="containsText" text="Error">
      <formula>NOT(ISERROR(SEARCH("Error",C88)))</formula>
    </cfRule>
  </conditionalFormatting>
  <conditionalFormatting sqref="C89">
    <cfRule type="containsText" dxfId="29" priority="32" operator="containsText" text="Error">
      <formula>NOT(ISERROR(SEARCH("Error",C89)))</formula>
    </cfRule>
  </conditionalFormatting>
  <conditionalFormatting sqref="C94">
    <cfRule type="containsText" dxfId="28" priority="27" operator="containsText" text="Error">
      <formula>NOT(ISERROR(SEARCH("Error",C94)))</formula>
    </cfRule>
  </conditionalFormatting>
  <conditionalFormatting sqref="C95">
    <cfRule type="containsText" dxfId="27" priority="26" operator="containsText" text="Error">
      <formula>NOT(ISERROR(SEARCH("Error",C95)))</formula>
    </cfRule>
  </conditionalFormatting>
  <conditionalFormatting sqref="C91">
    <cfRule type="containsText" dxfId="26" priority="30" operator="containsText" text="Error">
      <formula>NOT(ISERROR(SEARCH("Error",C91)))</formula>
    </cfRule>
  </conditionalFormatting>
  <conditionalFormatting sqref="C92">
    <cfRule type="containsText" dxfId="25" priority="29" operator="containsText" text="Error">
      <formula>NOT(ISERROR(SEARCH("Error",C92)))</formula>
    </cfRule>
  </conditionalFormatting>
  <conditionalFormatting sqref="C93">
    <cfRule type="containsText" dxfId="24" priority="28" operator="containsText" text="Error">
      <formula>NOT(ISERROR(SEARCH("Error",C93)))</formula>
    </cfRule>
  </conditionalFormatting>
  <conditionalFormatting sqref="I66">
    <cfRule type="containsText" dxfId="23" priority="15" operator="containsText" text="Error">
      <formula>NOT(ISERROR(SEARCH("Error",I66)))</formula>
    </cfRule>
  </conditionalFormatting>
  <conditionalFormatting sqref="B58">
    <cfRule type="containsText" dxfId="22" priority="24" operator="containsText" text="Error">
      <formula>NOT(ISERROR(SEARCH("Error",B58)))</formula>
    </cfRule>
  </conditionalFormatting>
  <conditionalFormatting sqref="G60:G61 I60:K61 G64:G65 I64:O65 N60:O62 F63:O63 K62 N66:O66 K66 B67:O67 C66 E66 B60:E65">
    <cfRule type="containsText" dxfId="21" priority="23" operator="containsText" text="Error">
      <formula>NOT(ISERROR(SEARCH("Error",B60)))</formula>
    </cfRule>
  </conditionalFormatting>
  <conditionalFormatting sqref="G62 J62">
    <cfRule type="containsText" dxfId="20" priority="22" operator="containsText" text="Error">
      <formula>NOT(ISERROR(SEARCH("Error",G62)))</formula>
    </cfRule>
  </conditionalFormatting>
  <conditionalFormatting sqref="G66 J66">
    <cfRule type="containsText" dxfId="19" priority="21" operator="containsText" text="Error">
      <formula>NOT(ISERROR(SEARCH("Error",G66)))</formula>
    </cfRule>
  </conditionalFormatting>
  <conditionalFormatting sqref="F62">
    <cfRule type="containsText" dxfId="18" priority="20" operator="containsText" text="Error">
      <formula>NOT(ISERROR(SEARCH("Error",F62)))</formula>
    </cfRule>
  </conditionalFormatting>
  <conditionalFormatting sqref="I62">
    <cfRule type="containsText" dxfId="17" priority="19" operator="containsText" text="Error">
      <formula>NOT(ISERROR(SEARCH("Error",I62)))</formula>
    </cfRule>
  </conditionalFormatting>
  <conditionalFormatting sqref="B66">
    <cfRule type="containsText" dxfId="16" priority="18" operator="containsText" text="Error">
      <formula>NOT(ISERROR(SEARCH("Error",B66)))</formula>
    </cfRule>
  </conditionalFormatting>
  <conditionalFormatting sqref="D66">
    <cfRule type="containsText" dxfId="15" priority="17" operator="containsText" text="Error">
      <formula>NOT(ISERROR(SEARCH("Error",D66)))</formula>
    </cfRule>
  </conditionalFormatting>
  <conditionalFormatting sqref="F66">
    <cfRule type="containsText" dxfId="14" priority="16" operator="containsText" text="Error">
      <formula>NOT(ISERROR(SEARCH("Error",F66)))</formula>
    </cfRule>
  </conditionalFormatting>
  <conditionalFormatting sqref="M72:N73">
    <cfRule type="containsText" dxfId="13" priority="6" operator="containsText" text="Error">
      <formula>NOT(ISERROR(SEARCH("Error",M72)))</formula>
    </cfRule>
  </conditionalFormatting>
  <conditionalFormatting sqref="J68:O69 N70:O70 F71:O71 F70:G70 I70:J70 B68:E71">
    <cfRule type="containsText" dxfId="12" priority="14" operator="containsText" text="Error">
      <formula>NOT(ISERROR(SEARCH("Error",B68)))</formula>
    </cfRule>
  </conditionalFormatting>
  <conditionalFormatting sqref="B74:N74 C75:C81 E75:F81 F82 H75:N81 N82 B83:N83 C84 E84:F84 H84:N84">
    <cfRule type="containsText" dxfId="11" priority="13" operator="containsText" text="Error">
      <formula>NOT(ISERROR(SEARCH("Error",B74)))</formula>
    </cfRule>
  </conditionalFormatting>
  <conditionalFormatting sqref="B75:B81">
    <cfRule type="containsText" dxfId="10" priority="12" operator="containsText" text="Error">
      <formula>NOT(ISERROR(SEARCH("Error",B75)))</formula>
    </cfRule>
  </conditionalFormatting>
  <conditionalFormatting sqref="D75:D81">
    <cfRule type="containsText" dxfId="9" priority="11" operator="containsText" text="Error">
      <formula>NOT(ISERROR(SEARCH("Error",D75)))</formula>
    </cfRule>
  </conditionalFormatting>
  <conditionalFormatting sqref="G75:G81">
    <cfRule type="containsText" dxfId="8" priority="10" operator="containsText" text="Error">
      <formula>NOT(ISERROR(SEARCH("Error",G75)))</formula>
    </cfRule>
  </conditionalFormatting>
  <conditionalFormatting sqref="B84">
    <cfRule type="containsText" dxfId="7" priority="9" operator="containsText" text="Error">
      <formula>NOT(ISERROR(SEARCH("Error",B84)))</formula>
    </cfRule>
  </conditionalFormatting>
  <conditionalFormatting sqref="D84">
    <cfRule type="containsText" dxfId="6" priority="8" operator="containsText" text="Error">
      <formula>NOT(ISERROR(SEARCH("Error",D84)))</formula>
    </cfRule>
  </conditionalFormatting>
  <conditionalFormatting sqref="G84">
    <cfRule type="containsText" dxfId="5" priority="7" operator="containsText" text="Error">
      <formula>NOT(ISERROR(SEARCH("Error",G84)))</formula>
    </cfRule>
  </conditionalFormatting>
  <conditionalFormatting sqref="B72">
    <cfRule type="containsText" dxfId="4" priority="5" operator="containsText" text="Error">
      <formula>NOT(ISERROR(SEARCH("Error",B72)))</formula>
    </cfRule>
  </conditionalFormatting>
  <conditionalFormatting sqref="B107:Q107 B103:D106 B102 B101:Q101 F102:H102 F104:G106 I104:Q106 H105:H106 O98:Q100 O96:O97 Q96:Q97 B96:M97 B98:B100 L98:M100 F103:Q103">
    <cfRule type="containsText" dxfId="3" priority="4" operator="containsText" text="Error">
      <formula>NOT(ISERROR(SEARCH("Error",B96)))</formula>
    </cfRule>
  </conditionalFormatting>
  <conditionalFormatting sqref="H104">
    <cfRule type="containsText" dxfId="2" priority="3" operator="containsText" text="Error">
      <formula>NOT(ISERROR(SEARCH("Error",H104)))</formula>
    </cfRule>
  </conditionalFormatting>
  <conditionalFormatting sqref="C98:C100">
    <cfRule type="containsText" dxfId="1" priority="1" operator="containsText" text="Error">
      <formula>NOT(ISERROR(SEARCH("Error",C98)))</formula>
    </cfRule>
  </conditionalFormatting>
  <conditionalFormatting sqref="D98:K98">
    <cfRule type="containsText" dxfId="0" priority="2" operator="containsText" text="Error">
      <formula>NOT(ISERROR(SEARCH("Error",D98)))</formula>
    </cfRule>
  </conditionalFormatting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April-June</vt:lpstr>
      <vt:lpstr>July-September</vt:lpstr>
      <vt:lpstr>October-December</vt:lpstr>
      <vt:lpstr>January-March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Allison Whitenack (she/her)</cp:lastModifiedBy>
  <cp:revision/>
  <dcterms:created xsi:type="dcterms:W3CDTF">2017-02-01T21:34:11Z</dcterms:created>
  <dcterms:modified xsi:type="dcterms:W3CDTF">2021-01-07T15:35:06Z</dcterms:modified>
  <cp:category/>
  <cp:contentStatus/>
</cp:coreProperties>
</file>